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2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<sst xmlns="http://schemas.openxmlformats.org/spreadsheetml/2006/main" count="297" uniqueCount="49">
  <si>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</si>
  <si>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</si>
  <si>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</si>
  <si>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</si>
  <si>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</si>
  <si>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2110</t>
  </si>
  <si>
    <t>Оплата праці</t>
  </si>
  <si>
    <t>2120</t>
  </si>
  <si>
    <t>Нарахування на оплату праці</t>
  </si>
  <si>
    <t>2220</t>
  </si>
  <si>
    <t>Медикаменти та перев`язувальні матеріали</t>
  </si>
  <si>
    <t>2230</t>
  </si>
  <si>
    <t>Продукти харчування</t>
  </si>
  <si>
    <t>2270</t>
  </si>
  <si>
    <t>Оплата комунальних послуг та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</si>
  <si>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</si>
  <si>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</si>
  <si>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2700</t>
  </si>
  <si>
    <t>Соціальне забезпечення</t>
  </si>
  <si>
    <t>5000</t>
  </si>
  <si>
    <t>Інші видатки</t>
  </si>
  <si>
    <t>селище Підгородне</t>
  </si>
  <si>
    <t>с.Болеславчик</t>
  </si>
  <si>
    <t>с.Грушівка</t>
  </si>
  <si>
    <t>с.Довга Пристань</t>
  </si>
  <si>
    <t>с.Кам`яна Балка</t>
  </si>
  <si>
    <t>с.Кам`яний Міст</t>
  </si>
  <si>
    <t>с.Кінецьпіль</t>
  </si>
  <si>
    <t>с.Кодима</t>
  </si>
  <si>
    <t>с.Кримка</t>
  </si>
  <si>
    <t>с.Кумари</t>
  </si>
  <si>
    <t>с.Лиса Гора</t>
  </si>
  <si>
    <t>с.Лукашівка</t>
  </si>
  <si>
    <t>с.Мигія</t>
  </si>
  <si>
    <t>с.Підгір`я</t>
  </si>
  <si>
    <t>с.Полтавка</t>
  </si>
  <si>
    <t>с.Романова Балка</t>
  </si>
  <si>
    <t>с.Синюхін Брід</t>
  </si>
  <si>
    <t>с.Софіївка</t>
  </si>
  <si>
    <t>с.Степківка</t>
  </si>
  <si>
    <t>с.Тарасівка</t>
  </si>
  <si>
    <t>с.Чаусово-2</t>
  </si>
  <si>
    <t>с.Чаусово</t>
  </si>
  <si>
    <t xml:space="preserve"> </t>
  </si>
  <si>
    <t xml:space="preserve">Усього </t>
  </si>
  <si>
    <t xml:space="preserve">% виконання на вказаний період </t>
  </si>
  <si>
    <t xml:space="preserve">Районний </t>
  </si>
  <si>
    <t xml:space="preserve">Аналіз фінансування бюджетних установ органів місцевого самоврядування станом на 08.05.2015р. по загальному фонду бюджетів </t>
  </si>
  <si>
    <t>% виконання до річної суми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</si>
</sst>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 quotePrefix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6" width="15.75390625" style="0" customWidth="1"/>
    <col min="7" max="7" width="13.125" style="0" customWidth="1"/>
  </cols>
  <sheetData>
    <row r="1" spans="1:7" ht="39.75" customHeight="1">
      <c r="A1" s="14" t="s">
        <v>47</v>
      </c>
      <c r="B1" s="15"/>
      <c r="C1" s="15"/>
      <c r="D1" s="15"/>
      <c r="E1" s="15"/>
      <c r="F1" s="16"/>
      <c r="G1" s="16"/>
    </row>
    <row r="3" spans="1:7" s="1" customFormat="1" ht="6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45</v>
      </c>
      <c r="G3" s="3" t="s">
        <v>48</v>
      </c>
    </row>
    <row r="4" spans="1:7" ht="18" customHeight="1">
      <c r="A4" s="8"/>
      <c r="B4" s="9" t="s">
        <v>46</v>
      </c>
      <c r="C4" s="10">
        <v>129715725</v>
      </c>
      <c r="D4" s="10">
        <v>52876411.66000001</v>
      </c>
      <c r="E4" s="10">
        <v>43983063.68000001</v>
      </c>
      <c r="F4" s="10">
        <f>IF(D4=0,0,(E4/D4)*100)</f>
        <v>83.1808783901884</v>
      </c>
      <c r="G4" s="10">
        <f>IF(E4=0,0,(E4/C4)*100)</f>
        <v>33.90727198263742</v>
      </c>
    </row>
    <row r="5" spans="1:7" ht="12.75">
      <c r="A5" s="4" t="s">
        <v>5</v>
      </c>
      <c r="B5" s="5" t="s">
        <v>6</v>
      </c>
      <c r="C5" s="6">
        <v>36724801</v>
      </c>
      <c r="D5" s="6">
        <v>14769130</v>
      </c>
      <c r="E5" s="6">
        <v>11303689.62</v>
      </c>
      <c r="F5" s="6">
        <f>IF(D5=0,0,(E5/D5)*100)</f>
        <v>76.53592066695872</v>
      </c>
      <c r="G5" s="7">
        <f>IF(E5=0,0,(E5/C5)*100)</f>
        <v>30.779444169078</v>
      </c>
    </row>
    <row r="6" spans="1:7" ht="12.75">
      <c r="A6" s="4" t="s">
        <v>7</v>
      </c>
      <c r="B6" s="5" t="s">
        <v>8</v>
      </c>
      <c r="C6" s="6">
        <v>12972402</v>
      </c>
      <c r="D6" s="6">
        <v>5347373</v>
      </c>
      <c r="E6" s="6">
        <v>4131969.89</v>
      </c>
      <c r="F6" s="6">
        <f>IF(D6=0,0,(E6/D6)*100)</f>
        <v>77.27102429548117</v>
      </c>
      <c r="G6" s="7">
        <f aca="true" t="shared" si="0" ref="G6:G69">IF(E6=0,0,(E6/C6)*100)</f>
        <v>31.852003121704065</v>
      </c>
    </row>
    <row r="7" spans="1:7" ht="12.75">
      <c r="A7" s="4" t="s">
        <v>9</v>
      </c>
      <c r="B7" s="5" t="s">
        <v>10</v>
      </c>
      <c r="C7" s="6">
        <v>504122</v>
      </c>
      <c r="D7" s="6">
        <v>264422</v>
      </c>
      <c r="E7" s="6">
        <v>187888.62</v>
      </c>
      <c r="F7" s="6">
        <f>IF(D7=0,0,(E7/D7)*100)</f>
        <v>71.0563493204045</v>
      </c>
      <c r="G7" s="7">
        <f t="shared" si="0"/>
        <v>37.270466276020485</v>
      </c>
    </row>
    <row r="8" spans="1:7" ht="12.75">
      <c r="A8" s="4" t="s">
        <v>11</v>
      </c>
      <c r="B8" s="5" t="s">
        <v>12</v>
      </c>
      <c r="C8" s="6">
        <v>2550277</v>
      </c>
      <c r="D8" s="6">
        <v>902105</v>
      </c>
      <c r="E8" s="6">
        <v>484198.51</v>
      </c>
      <c r="F8" s="6">
        <f>IF(D8=0,0,(E8/D8)*100)</f>
        <v>53.67429622937463</v>
      </c>
      <c r="G8" s="7">
        <f t="shared" si="0"/>
        <v>18.986114449528422</v>
      </c>
    </row>
    <row r="9" spans="1:7" ht="12.75">
      <c r="A9" s="4" t="s">
        <v>13</v>
      </c>
      <c r="B9" s="5" t="s">
        <v>14</v>
      </c>
      <c r="C9" s="6">
        <v>7776916</v>
      </c>
      <c r="D9" s="6">
        <v>3285106</v>
      </c>
      <c r="E9" s="6">
        <v>2850175.36</v>
      </c>
      <c r="F9" s="6">
        <f>IF(D9=0,0,(E9/D9)*100)</f>
        <v>86.76052949280783</v>
      </c>
      <c r="G9" s="7">
        <f t="shared" si="0"/>
        <v>36.64917249974154</v>
      </c>
    </row>
    <row r="10" spans="1:7" ht="25.5">
      <c r="A10" s="4" t="s">
        <v>15</v>
      </c>
      <c r="B10" s="5" t="s">
        <v>16</v>
      </c>
      <c r="C10" s="6">
        <v>6014543</v>
      </c>
      <c r="D10" s="6">
        <v>2534335</v>
      </c>
      <c r="E10" s="6">
        <v>1942892.33</v>
      </c>
      <c r="F10" s="6">
        <f>IF(D10=0,0,(E10/D10)*100)</f>
        <v>76.662806219383</v>
      </c>
      <c r="G10" s="7">
        <f t="shared" si="0"/>
        <v>32.30324116063348</v>
      </c>
    </row>
    <row r="11" spans="1:7" ht="12.75">
      <c r="A11" s="4" t="s">
        <v>17</v>
      </c>
      <c r="B11" s="5" t="s">
        <v>18</v>
      </c>
      <c r="C11" s="6">
        <v>52100947.21</v>
      </c>
      <c r="D11" s="6">
        <v>20845184.909999996</v>
      </c>
      <c r="E11" s="6">
        <v>19498950.609999996</v>
      </c>
      <c r="F11" s="6">
        <f>IF(D11=0,0,(E11/D11)*100)</f>
        <v>93.54174930175758</v>
      </c>
      <c r="G11" s="7">
        <f t="shared" si="0"/>
        <v>37.42532843291084</v>
      </c>
    </row>
    <row r="12" spans="1:7" ht="12.75">
      <c r="A12" s="4" t="s">
        <v>19</v>
      </c>
      <c r="B12" s="5" t="s">
        <v>20</v>
      </c>
      <c r="C12" s="6">
        <v>11071716.79</v>
      </c>
      <c r="D12" s="6">
        <v>4928755.75</v>
      </c>
      <c r="E12" s="6">
        <v>3583298.74</v>
      </c>
      <c r="F12" s="6">
        <f>IF(D12=0,0,(E12/D12)*100)</f>
        <v>72.70189317050252</v>
      </c>
      <c r="G12" s="7">
        <f t="shared" si="0"/>
        <v>32.36443641004658</v>
      </c>
    </row>
    <row r="13" spans="1:7" ht="12.75">
      <c r="A13" s="8"/>
      <c r="B13" s="9" t="s">
        <v>21</v>
      </c>
      <c r="C13" s="10">
        <v>1450903</v>
      </c>
      <c r="D13" s="10">
        <v>636213</v>
      </c>
      <c r="E13" s="10">
        <v>491353.76</v>
      </c>
      <c r="F13" s="10">
        <f>IF(D13=0,0,(E13/D13)*100)</f>
        <v>77.23101539893086</v>
      </c>
      <c r="G13" s="10">
        <f t="shared" si="0"/>
        <v>33.86537625189278</v>
      </c>
    </row>
    <row r="14" spans="1:7" ht="12.75">
      <c r="A14" s="4" t="s">
        <v>5</v>
      </c>
      <c r="B14" s="5" t="s">
        <v>6</v>
      </c>
      <c r="C14" s="6">
        <v>799351</v>
      </c>
      <c r="D14" s="6">
        <v>336615</v>
      </c>
      <c r="E14" s="6">
        <v>260103.75</v>
      </c>
      <c r="F14" s="6">
        <f>IF(D14=0,0,(E14/D14)*100)</f>
        <v>77.27039793235596</v>
      </c>
      <c r="G14" s="7">
        <f t="shared" si="0"/>
        <v>32.53936631091973</v>
      </c>
    </row>
    <row r="15" spans="1:7" ht="12.75">
      <c r="A15" s="4" t="s">
        <v>7</v>
      </c>
      <c r="B15" s="5" t="s">
        <v>8</v>
      </c>
      <c r="C15" s="6">
        <v>290383</v>
      </c>
      <c r="D15" s="6">
        <v>122928</v>
      </c>
      <c r="E15" s="6">
        <v>93368.45</v>
      </c>
      <c r="F15" s="6">
        <f>IF(D15=0,0,(E15/D15)*100)</f>
        <v>75.95376968632046</v>
      </c>
      <c r="G15" s="7">
        <f t="shared" si="0"/>
        <v>32.153552377377466</v>
      </c>
    </row>
    <row r="16" spans="1:7" ht="12.75">
      <c r="A16" s="4" t="s">
        <v>9</v>
      </c>
      <c r="B16" s="5" t="s">
        <v>10</v>
      </c>
      <c r="C16" s="6">
        <v>525</v>
      </c>
      <c r="D16" s="6">
        <v>0</v>
      </c>
      <c r="E16" s="6">
        <v>0</v>
      </c>
      <c r="F16" s="6">
        <f>IF(D16=0,0,(E16/D16)*100)</f>
        <v>0</v>
      </c>
      <c r="G16" s="7">
        <f t="shared" si="0"/>
        <v>0</v>
      </c>
    </row>
    <row r="17" spans="1:7" ht="12.75">
      <c r="A17" s="4" t="s">
        <v>11</v>
      </c>
      <c r="B17" s="5" t="s">
        <v>12</v>
      </c>
      <c r="C17" s="6">
        <v>89500</v>
      </c>
      <c r="D17" s="6">
        <v>41000</v>
      </c>
      <c r="E17" s="6">
        <v>30822.2</v>
      </c>
      <c r="F17" s="6">
        <f>IF(D17=0,0,(E17/D17)*100)</f>
        <v>75.1760975609756</v>
      </c>
      <c r="G17" s="7">
        <f t="shared" si="0"/>
        <v>34.4382122905028</v>
      </c>
    </row>
    <row r="18" spans="1:7" ht="12.75">
      <c r="A18" s="4" t="s">
        <v>13</v>
      </c>
      <c r="B18" s="5" t="s">
        <v>14</v>
      </c>
      <c r="C18" s="6">
        <v>120744</v>
      </c>
      <c r="D18" s="6">
        <v>61913</v>
      </c>
      <c r="E18" s="6">
        <v>56184.87</v>
      </c>
      <c r="F18" s="6">
        <f>IF(D18=0,0,(E18/D18)*100)</f>
        <v>90.74809813770936</v>
      </c>
      <c r="G18" s="7">
        <f t="shared" si="0"/>
        <v>46.53222520373683</v>
      </c>
    </row>
    <row r="19" spans="1:7" ht="12.75">
      <c r="A19" s="4" t="s">
        <v>17</v>
      </c>
      <c r="B19" s="5" t="s">
        <v>18</v>
      </c>
      <c r="C19" s="6">
        <v>3000</v>
      </c>
      <c r="D19" s="6">
        <v>1200</v>
      </c>
      <c r="E19" s="6">
        <v>0</v>
      </c>
      <c r="F19" s="6">
        <f>IF(D19=0,0,(E19/D19)*100)</f>
        <v>0</v>
      </c>
      <c r="G19" s="7">
        <f t="shared" si="0"/>
        <v>0</v>
      </c>
    </row>
    <row r="20" spans="1:7" ht="12.75">
      <c r="A20" s="4" t="s">
        <v>19</v>
      </c>
      <c r="B20" s="5" t="s">
        <v>20</v>
      </c>
      <c r="C20" s="6">
        <v>147400</v>
      </c>
      <c r="D20" s="6">
        <v>72557</v>
      </c>
      <c r="E20" s="6">
        <v>50874.49</v>
      </c>
      <c r="F20" s="6">
        <f>IF(D20=0,0,(E20/D20)*100)</f>
        <v>70.11658420276473</v>
      </c>
      <c r="G20" s="7">
        <f t="shared" si="0"/>
        <v>34.51457937584803</v>
      </c>
    </row>
    <row r="21" spans="1:7" ht="18" customHeight="1">
      <c r="A21" s="8"/>
      <c r="B21" s="9" t="s">
        <v>22</v>
      </c>
      <c r="C21" s="10">
        <v>890310</v>
      </c>
      <c r="D21" s="10">
        <v>478794</v>
      </c>
      <c r="E21" s="10">
        <v>378260.58</v>
      </c>
      <c r="F21" s="10">
        <f>IF(D21=0,0,(E21/D21)*100)</f>
        <v>79.00278198974925</v>
      </c>
      <c r="G21" s="10">
        <f t="shared" si="0"/>
        <v>42.48639013377363</v>
      </c>
    </row>
    <row r="22" spans="1:7" ht="12.75">
      <c r="A22" s="4" t="s">
        <v>5</v>
      </c>
      <c r="B22" s="5" t="s">
        <v>6</v>
      </c>
      <c r="C22" s="6">
        <v>380528</v>
      </c>
      <c r="D22" s="6">
        <v>173099</v>
      </c>
      <c r="E22" s="6">
        <v>129908.39</v>
      </c>
      <c r="F22" s="6">
        <f>IF(D22=0,0,(E22/D22)*100)</f>
        <v>75.04860802199897</v>
      </c>
      <c r="G22" s="7">
        <f t="shared" si="0"/>
        <v>34.13898320228735</v>
      </c>
    </row>
    <row r="23" spans="1:7" ht="12.75">
      <c r="A23" s="4" t="s">
        <v>7</v>
      </c>
      <c r="B23" s="5" t="s">
        <v>8</v>
      </c>
      <c r="C23" s="6">
        <v>132265</v>
      </c>
      <c r="D23" s="6">
        <v>61501</v>
      </c>
      <c r="E23" s="6">
        <v>44628.06</v>
      </c>
      <c r="F23" s="6">
        <f>IF(D23=0,0,(E23/D23)*100)</f>
        <v>72.56477130453163</v>
      </c>
      <c r="G23" s="7">
        <f t="shared" si="0"/>
        <v>33.74139795108305</v>
      </c>
    </row>
    <row r="24" spans="1:7" ht="12.75">
      <c r="A24" s="4" t="s">
        <v>9</v>
      </c>
      <c r="B24" s="5" t="s">
        <v>10</v>
      </c>
      <c r="C24" s="6">
        <v>300</v>
      </c>
      <c r="D24" s="6">
        <v>300</v>
      </c>
      <c r="E24" s="6">
        <v>250</v>
      </c>
      <c r="F24" s="6">
        <f>IF(D24=0,0,(E24/D24)*100)</f>
        <v>83.33333333333334</v>
      </c>
      <c r="G24" s="7">
        <f t="shared" si="0"/>
        <v>83.33333333333334</v>
      </c>
    </row>
    <row r="25" spans="1:7" ht="12.75">
      <c r="A25" s="4" t="s">
        <v>11</v>
      </c>
      <c r="B25" s="5" t="s">
        <v>12</v>
      </c>
      <c r="C25" s="6">
        <v>18010</v>
      </c>
      <c r="D25" s="6">
        <v>10700</v>
      </c>
      <c r="E25" s="6">
        <v>8039.05</v>
      </c>
      <c r="F25" s="6">
        <f>IF(D25=0,0,(E25/D25)*100)</f>
        <v>75.13130841121496</v>
      </c>
      <c r="G25" s="7">
        <f t="shared" si="0"/>
        <v>44.63659078289839</v>
      </c>
    </row>
    <row r="26" spans="1:7" ht="12.75">
      <c r="A26" s="4" t="s">
        <v>13</v>
      </c>
      <c r="B26" s="5" t="s">
        <v>14</v>
      </c>
      <c r="C26" s="6">
        <v>76491</v>
      </c>
      <c r="D26" s="6">
        <v>38010</v>
      </c>
      <c r="E26" s="6">
        <v>27531.38</v>
      </c>
      <c r="F26" s="6">
        <f>IF(D26=0,0,(E26/D26)*100)</f>
        <v>72.43193896343068</v>
      </c>
      <c r="G26" s="7">
        <f t="shared" si="0"/>
        <v>35.99296649279</v>
      </c>
    </row>
    <row r="27" spans="1:7" ht="12.75">
      <c r="A27" s="4" t="s">
        <v>17</v>
      </c>
      <c r="B27" s="5" t="s">
        <v>18</v>
      </c>
      <c r="C27" s="6">
        <v>1000</v>
      </c>
      <c r="D27" s="6">
        <v>500</v>
      </c>
      <c r="E27" s="6">
        <v>500</v>
      </c>
      <c r="F27" s="6">
        <f>IF(D27=0,0,(E27/D27)*100)</f>
        <v>100</v>
      </c>
      <c r="G27" s="7">
        <f t="shared" si="0"/>
        <v>50</v>
      </c>
    </row>
    <row r="28" spans="1:7" ht="12.75">
      <c r="A28" s="4" t="s">
        <v>19</v>
      </c>
      <c r="B28" s="5" t="s">
        <v>20</v>
      </c>
      <c r="C28" s="6">
        <v>281716</v>
      </c>
      <c r="D28" s="6">
        <v>194684</v>
      </c>
      <c r="E28" s="6">
        <v>167403.7</v>
      </c>
      <c r="F28" s="6">
        <f>IF(D28=0,0,(E28/D28)*100)</f>
        <v>85.9873949579832</v>
      </c>
      <c r="G28" s="7">
        <f t="shared" si="0"/>
        <v>59.42285848159139</v>
      </c>
    </row>
    <row r="29" spans="1:7" ht="16.5" customHeight="1">
      <c r="A29" s="8"/>
      <c r="B29" s="9" t="s">
        <v>23</v>
      </c>
      <c r="C29" s="10">
        <v>1454690</v>
      </c>
      <c r="D29" s="10">
        <v>760188</v>
      </c>
      <c r="E29" s="10">
        <v>472990.61</v>
      </c>
      <c r="F29" s="10">
        <f>IF(D29=0,0,(E29/D29)*100)</f>
        <v>62.220215262540314</v>
      </c>
      <c r="G29" s="10">
        <f t="shared" si="0"/>
        <v>32.5148732719686</v>
      </c>
    </row>
    <row r="30" spans="1:7" ht="12.75">
      <c r="A30" s="4" t="s">
        <v>5</v>
      </c>
      <c r="B30" s="5" t="s">
        <v>6</v>
      </c>
      <c r="C30" s="6">
        <v>492701</v>
      </c>
      <c r="D30" s="6">
        <v>213111</v>
      </c>
      <c r="E30" s="6">
        <v>154680.05</v>
      </c>
      <c r="F30" s="6">
        <f>IF(D30=0,0,(E30/D30)*100)</f>
        <v>72.58191740454505</v>
      </c>
      <c r="G30" s="7">
        <f t="shared" si="0"/>
        <v>31.39430405052963</v>
      </c>
    </row>
    <row r="31" spans="1:7" ht="12.75">
      <c r="A31" s="4" t="s">
        <v>7</v>
      </c>
      <c r="B31" s="5" t="s">
        <v>8</v>
      </c>
      <c r="C31" s="6">
        <v>183221</v>
      </c>
      <c r="D31" s="6">
        <v>80460</v>
      </c>
      <c r="E31" s="6">
        <v>61445.51</v>
      </c>
      <c r="F31" s="6">
        <f>IF(D31=0,0,(E31/D31)*100)</f>
        <v>76.3677728063634</v>
      </c>
      <c r="G31" s="7">
        <f t="shared" si="0"/>
        <v>33.536281321464244</v>
      </c>
    </row>
    <row r="32" spans="1:7" ht="12.75">
      <c r="A32" s="4" t="s">
        <v>11</v>
      </c>
      <c r="B32" s="5" t="s">
        <v>12</v>
      </c>
      <c r="C32" s="6">
        <v>58080</v>
      </c>
      <c r="D32" s="6">
        <v>26080</v>
      </c>
      <c r="E32" s="6">
        <v>21438</v>
      </c>
      <c r="F32" s="6">
        <f>IF(D32=0,0,(E32/D32)*100)</f>
        <v>82.20092024539876</v>
      </c>
      <c r="G32" s="7">
        <f t="shared" si="0"/>
        <v>36.91115702479339</v>
      </c>
    </row>
    <row r="33" spans="1:7" ht="12.75">
      <c r="A33" s="4" t="s">
        <v>13</v>
      </c>
      <c r="B33" s="5" t="s">
        <v>14</v>
      </c>
      <c r="C33" s="6">
        <v>214993</v>
      </c>
      <c r="D33" s="6">
        <v>159623</v>
      </c>
      <c r="E33" s="6">
        <v>118088.09</v>
      </c>
      <c r="F33" s="6">
        <f>IF(D33=0,0,(E33/D33)*100)</f>
        <v>73.97937014089449</v>
      </c>
      <c r="G33" s="7">
        <f t="shared" si="0"/>
        <v>54.92648132729903</v>
      </c>
    </row>
    <row r="34" spans="1:7" ht="12.75">
      <c r="A34" s="4" t="s">
        <v>17</v>
      </c>
      <c r="B34" s="5" t="s">
        <v>18</v>
      </c>
      <c r="C34" s="6">
        <v>4000</v>
      </c>
      <c r="D34" s="6">
        <v>2000</v>
      </c>
      <c r="E34" s="6">
        <v>0</v>
      </c>
      <c r="F34" s="6">
        <f>IF(D34=0,0,(E34/D34)*100)</f>
        <v>0</v>
      </c>
      <c r="G34" s="7">
        <f t="shared" si="0"/>
        <v>0</v>
      </c>
    </row>
    <row r="35" spans="1:7" ht="12.75">
      <c r="A35" s="4" t="s">
        <v>19</v>
      </c>
      <c r="B35" s="5" t="s">
        <v>20</v>
      </c>
      <c r="C35" s="6">
        <v>501695</v>
      </c>
      <c r="D35" s="6">
        <v>278914</v>
      </c>
      <c r="E35" s="6">
        <v>117338.96</v>
      </c>
      <c r="F35" s="6">
        <f>IF(D35=0,0,(E35/D35)*100)</f>
        <v>42.06994270635393</v>
      </c>
      <c r="G35" s="7">
        <f t="shared" si="0"/>
        <v>23.388504968157946</v>
      </c>
    </row>
    <row r="36" spans="1:7" ht="17.25" customHeight="1">
      <c r="A36" s="8"/>
      <c r="B36" s="9" t="s">
        <v>24</v>
      </c>
      <c r="C36" s="10">
        <v>1132447</v>
      </c>
      <c r="D36" s="10">
        <v>390205</v>
      </c>
      <c r="E36" s="10">
        <v>264178.67</v>
      </c>
      <c r="F36" s="10">
        <f>IF(D36=0,0,(E36/D36)*100)</f>
        <v>67.70253328378672</v>
      </c>
      <c r="G36" s="10">
        <f t="shared" si="0"/>
        <v>23.328126614313955</v>
      </c>
    </row>
    <row r="37" spans="1:7" ht="12.75">
      <c r="A37" s="4" t="s">
        <v>5</v>
      </c>
      <c r="B37" s="5" t="s">
        <v>6</v>
      </c>
      <c r="C37" s="6">
        <v>385490</v>
      </c>
      <c r="D37" s="6">
        <v>165540</v>
      </c>
      <c r="E37" s="6">
        <v>123845.41</v>
      </c>
      <c r="F37" s="6">
        <f>IF(D37=0,0,(E37/D37)*100)</f>
        <v>74.81298175667513</v>
      </c>
      <c r="G37" s="7">
        <f t="shared" si="0"/>
        <v>32.1267503696594</v>
      </c>
    </row>
    <row r="38" spans="1:7" ht="12.75">
      <c r="A38" s="4" t="s">
        <v>7</v>
      </c>
      <c r="B38" s="5" t="s">
        <v>8</v>
      </c>
      <c r="C38" s="6">
        <v>146400</v>
      </c>
      <c r="D38" s="6">
        <v>68605</v>
      </c>
      <c r="E38" s="6">
        <v>47529.12</v>
      </c>
      <c r="F38" s="6">
        <f>IF(D38=0,0,(E38/D38)*100)</f>
        <v>69.27938196924423</v>
      </c>
      <c r="G38" s="7">
        <f t="shared" si="0"/>
        <v>32.46524590163934</v>
      </c>
    </row>
    <row r="39" spans="1:7" ht="12.75">
      <c r="A39" s="4" t="s">
        <v>11</v>
      </c>
      <c r="B39" s="5" t="s">
        <v>12</v>
      </c>
      <c r="C39" s="6">
        <v>68000</v>
      </c>
      <c r="D39" s="6">
        <v>25000</v>
      </c>
      <c r="E39" s="6">
        <v>19094.5</v>
      </c>
      <c r="F39" s="6">
        <f>IF(D39=0,0,(E39/D39)*100)</f>
        <v>76.378</v>
      </c>
      <c r="G39" s="7">
        <f t="shared" si="0"/>
        <v>28.080147058823528</v>
      </c>
    </row>
    <row r="40" spans="1:7" ht="12.75">
      <c r="A40" s="4" t="s">
        <v>13</v>
      </c>
      <c r="B40" s="5" t="s">
        <v>14</v>
      </c>
      <c r="C40" s="6">
        <v>82914</v>
      </c>
      <c r="D40" s="6">
        <v>19570</v>
      </c>
      <c r="E40" s="6">
        <v>15155.19</v>
      </c>
      <c r="F40" s="6">
        <f>IF(D40=0,0,(E40/D40)*100)</f>
        <v>77.44092999489014</v>
      </c>
      <c r="G40" s="7">
        <f t="shared" si="0"/>
        <v>18.27820392213619</v>
      </c>
    </row>
    <row r="41" spans="1:7" ht="12.75">
      <c r="A41" s="4" t="s">
        <v>17</v>
      </c>
      <c r="B41" s="5" t="s">
        <v>18</v>
      </c>
      <c r="C41" s="6">
        <v>15000</v>
      </c>
      <c r="D41" s="6">
        <v>5440</v>
      </c>
      <c r="E41" s="6">
        <v>2400</v>
      </c>
      <c r="F41" s="6">
        <f>IF(D41=0,0,(E41/D41)*100)</f>
        <v>44.11764705882353</v>
      </c>
      <c r="G41" s="7">
        <f t="shared" si="0"/>
        <v>16</v>
      </c>
    </row>
    <row r="42" spans="1:7" ht="12.75">
      <c r="A42" s="4" t="s">
        <v>19</v>
      </c>
      <c r="B42" s="5" t="s">
        <v>20</v>
      </c>
      <c r="C42" s="6">
        <v>434643</v>
      </c>
      <c r="D42" s="6">
        <v>106050</v>
      </c>
      <c r="E42" s="6">
        <v>56154.45</v>
      </c>
      <c r="F42" s="6">
        <f>IF(D42=0,0,(E42/D42)*100)</f>
        <v>52.95091937765205</v>
      </c>
      <c r="G42" s="7">
        <f t="shared" si="0"/>
        <v>12.919672006681346</v>
      </c>
    </row>
    <row r="43" spans="1:7" ht="17.25" customHeight="1">
      <c r="A43" s="8"/>
      <c r="B43" s="9" t="s">
        <v>25</v>
      </c>
      <c r="C43" s="10">
        <v>231713</v>
      </c>
      <c r="D43" s="10">
        <v>96642</v>
      </c>
      <c r="E43" s="10">
        <v>74896.72</v>
      </c>
      <c r="F43" s="10">
        <f>IF(D43=0,0,(E43/D43)*100)</f>
        <v>77.49914116015812</v>
      </c>
      <c r="G43" s="10">
        <f t="shared" si="0"/>
        <v>32.323054813497734</v>
      </c>
    </row>
    <row r="44" spans="1:7" ht="12.75">
      <c r="A44" s="4" t="s">
        <v>5</v>
      </c>
      <c r="B44" s="5" t="s">
        <v>6</v>
      </c>
      <c r="C44" s="6">
        <v>144517</v>
      </c>
      <c r="D44" s="6">
        <v>60275</v>
      </c>
      <c r="E44" s="6">
        <v>49022.3</v>
      </c>
      <c r="F44" s="6">
        <f>IF(D44=0,0,(E44/D44)*100)</f>
        <v>81.33106594773953</v>
      </c>
      <c r="G44" s="7">
        <f t="shared" si="0"/>
        <v>33.92147636610226</v>
      </c>
    </row>
    <row r="45" spans="1:7" ht="12.75">
      <c r="A45" s="4" t="s">
        <v>7</v>
      </c>
      <c r="B45" s="5" t="s">
        <v>8</v>
      </c>
      <c r="C45" s="6">
        <v>52458</v>
      </c>
      <c r="D45" s="6">
        <v>21860</v>
      </c>
      <c r="E45" s="6">
        <v>17795.09</v>
      </c>
      <c r="F45" s="6">
        <f>IF(D45=0,0,(E45/D45)*100)</f>
        <v>81.4048032936871</v>
      </c>
      <c r="G45" s="7">
        <f t="shared" si="0"/>
        <v>33.92254756185901</v>
      </c>
    </row>
    <row r="46" spans="1:7" ht="12.75">
      <c r="A46" s="4" t="s">
        <v>13</v>
      </c>
      <c r="B46" s="5" t="s">
        <v>14</v>
      </c>
      <c r="C46" s="6">
        <v>300</v>
      </c>
      <c r="D46" s="6">
        <v>300</v>
      </c>
      <c r="E46" s="6">
        <v>0</v>
      </c>
      <c r="F46" s="6">
        <f>IF(D46=0,0,(E46/D46)*100)</f>
        <v>0</v>
      </c>
      <c r="G46" s="7">
        <f t="shared" si="0"/>
        <v>0</v>
      </c>
    </row>
    <row r="47" spans="1:7" ht="12.75">
      <c r="A47" s="4" t="s">
        <v>19</v>
      </c>
      <c r="B47" s="5" t="s">
        <v>20</v>
      </c>
      <c r="C47" s="6">
        <v>34438</v>
      </c>
      <c r="D47" s="6">
        <v>14207</v>
      </c>
      <c r="E47" s="6">
        <v>8079.33</v>
      </c>
      <c r="F47" s="6">
        <f>IF(D47=0,0,(E47/D47)*100)</f>
        <v>56.86865629619202</v>
      </c>
      <c r="G47" s="7">
        <f t="shared" si="0"/>
        <v>23.460508740344967</v>
      </c>
    </row>
    <row r="48" spans="1:7" ht="18.75" customHeight="1">
      <c r="A48" s="8"/>
      <c r="B48" s="9" t="s">
        <v>26</v>
      </c>
      <c r="C48" s="10">
        <v>855697</v>
      </c>
      <c r="D48" s="10">
        <v>417850</v>
      </c>
      <c r="E48" s="10">
        <v>308224.81</v>
      </c>
      <c r="F48" s="10">
        <f>IF(D48=0,0,(E48/D48)*100)</f>
        <v>73.7644633241594</v>
      </c>
      <c r="G48" s="10">
        <f t="shared" si="0"/>
        <v>36.020321445558416</v>
      </c>
    </row>
    <row r="49" spans="1:7" ht="12.75">
      <c r="A49" s="4" t="s">
        <v>5</v>
      </c>
      <c r="B49" s="5" t="s">
        <v>6</v>
      </c>
      <c r="C49" s="6">
        <v>465197</v>
      </c>
      <c r="D49" s="6">
        <v>196329</v>
      </c>
      <c r="E49" s="6">
        <v>146144.65</v>
      </c>
      <c r="F49" s="6">
        <f>IF(D49=0,0,(E49/D49)*100)</f>
        <v>74.43864635382444</v>
      </c>
      <c r="G49" s="7">
        <f t="shared" si="0"/>
        <v>31.4156475643652</v>
      </c>
    </row>
    <row r="50" spans="1:7" ht="12.75">
      <c r="A50" s="4" t="s">
        <v>7</v>
      </c>
      <c r="B50" s="5" t="s">
        <v>8</v>
      </c>
      <c r="C50" s="6">
        <v>165343</v>
      </c>
      <c r="D50" s="6">
        <v>70410</v>
      </c>
      <c r="E50" s="6">
        <v>51223.69</v>
      </c>
      <c r="F50" s="6">
        <f>IF(D50=0,0,(E50/D50)*100)</f>
        <v>72.75058940491408</v>
      </c>
      <c r="G50" s="7">
        <f t="shared" si="0"/>
        <v>30.980259218715034</v>
      </c>
    </row>
    <row r="51" spans="1:7" ht="12.75">
      <c r="A51" s="4" t="s">
        <v>11</v>
      </c>
      <c r="B51" s="5" t="s">
        <v>12</v>
      </c>
      <c r="C51" s="6">
        <v>63000</v>
      </c>
      <c r="D51" s="6">
        <v>28000</v>
      </c>
      <c r="E51" s="6">
        <v>18000</v>
      </c>
      <c r="F51" s="6">
        <f>IF(D51=0,0,(E51/D51)*100)</f>
        <v>64.28571428571429</v>
      </c>
      <c r="G51" s="7">
        <f t="shared" si="0"/>
        <v>28.57142857142857</v>
      </c>
    </row>
    <row r="52" spans="1:7" ht="12.75">
      <c r="A52" s="4" t="s">
        <v>13</v>
      </c>
      <c r="B52" s="5" t="s">
        <v>14</v>
      </c>
      <c r="C52" s="6">
        <v>92357</v>
      </c>
      <c r="D52" s="6">
        <v>84615</v>
      </c>
      <c r="E52" s="6">
        <v>64532.15</v>
      </c>
      <c r="F52" s="6">
        <f>IF(D52=0,0,(E52/D52)*100)</f>
        <v>76.26561484370383</v>
      </c>
      <c r="G52" s="7">
        <f t="shared" si="0"/>
        <v>69.87250560325693</v>
      </c>
    </row>
    <row r="53" spans="1:7" ht="12.75">
      <c r="A53" s="4" t="s">
        <v>17</v>
      </c>
      <c r="B53" s="5" t="s">
        <v>18</v>
      </c>
      <c r="C53" s="6">
        <v>1750</v>
      </c>
      <c r="D53" s="6">
        <v>700</v>
      </c>
      <c r="E53" s="6">
        <v>0</v>
      </c>
      <c r="F53" s="6">
        <f>IF(D53=0,0,(E53/D53)*100)</f>
        <v>0</v>
      </c>
      <c r="G53" s="7">
        <f t="shared" si="0"/>
        <v>0</v>
      </c>
    </row>
    <row r="54" spans="1:7" ht="12.75">
      <c r="A54" s="4" t="s">
        <v>19</v>
      </c>
      <c r="B54" s="5" t="s">
        <v>20</v>
      </c>
      <c r="C54" s="6">
        <v>68050</v>
      </c>
      <c r="D54" s="6">
        <v>37796</v>
      </c>
      <c r="E54" s="6">
        <v>28324.32</v>
      </c>
      <c r="F54" s="6">
        <f>IF(D54=0,0,(E54/D54)*100)</f>
        <v>74.9399936501217</v>
      </c>
      <c r="G54" s="7">
        <f t="shared" si="0"/>
        <v>41.62280675973549</v>
      </c>
    </row>
    <row r="55" spans="1:7" ht="17.25" customHeight="1">
      <c r="A55" s="8"/>
      <c r="B55" s="9" t="s">
        <v>27</v>
      </c>
      <c r="C55" s="10">
        <v>1249639</v>
      </c>
      <c r="D55" s="10">
        <v>596797</v>
      </c>
      <c r="E55" s="10">
        <v>487128.82</v>
      </c>
      <c r="F55" s="10">
        <f>IF(D55=0,0,(E55/D55)*100)</f>
        <v>81.62387210391474</v>
      </c>
      <c r="G55" s="10">
        <f t="shared" si="0"/>
        <v>38.981563475531736</v>
      </c>
    </row>
    <row r="56" spans="1:7" ht="12.75">
      <c r="A56" s="4" t="s">
        <v>5</v>
      </c>
      <c r="B56" s="5" t="s">
        <v>6</v>
      </c>
      <c r="C56" s="6">
        <v>756662</v>
      </c>
      <c r="D56" s="6">
        <v>347148</v>
      </c>
      <c r="E56" s="6">
        <v>276650.86</v>
      </c>
      <c r="F56" s="6">
        <f>IF(D56=0,0,(E56/D56)*100)</f>
        <v>79.69248274511159</v>
      </c>
      <c r="G56" s="7">
        <f t="shared" si="0"/>
        <v>36.562013157790396</v>
      </c>
    </row>
    <row r="57" spans="1:7" ht="12.75">
      <c r="A57" s="4" t="s">
        <v>7</v>
      </c>
      <c r="B57" s="5" t="s">
        <v>8</v>
      </c>
      <c r="C57" s="6">
        <v>278399</v>
      </c>
      <c r="D57" s="6">
        <v>128041</v>
      </c>
      <c r="E57" s="6">
        <v>102866.83</v>
      </c>
      <c r="F57" s="6">
        <f>IF(D57=0,0,(E57/D57)*100)</f>
        <v>80.33897735881476</v>
      </c>
      <c r="G57" s="7">
        <f t="shared" si="0"/>
        <v>36.94942510569363</v>
      </c>
    </row>
    <row r="58" spans="1:7" ht="12.75">
      <c r="A58" s="4" t="s">
        <v>11</v>
      </c>
      <c r="B58" s="5" t="s">
        <v>12</v>
      </c>
      <c r="C58" s="6">
        <v>50000</v>
      </c>
      <c r="D58" s="6">
        <v>25000</v>
      </c>
      <c r="E58" s="6">
        <v>19983.65</v>
      </c>
      <c r="F58" s="6">
        <f>IF(D58=0,0,(E58/D58)*100)</f>
        <v>79.93460000000002</v>
      </c>
      <c r="G58" s="7">
        <f t="shared" si="0"/>
        <v>39.96730000000001</v>
      </c>
    </row>
    <row r="59" spans="1:7" ht="12.75">
      <c r="A59" s="4" t="s">
        <v>13</v>
      </c>
      <c r="B59" s="5" t="s">
        <v>14</v>
      </c>
      <c r="C59" s="6">
        <v>132686</v>
      </c>
      <c r="D59" s="6">
        <v>81901</v>
      </c>
      <c r="E59" s="6">
        <v>76995.27</v>
      </c>
      <c r="F59" s="6">
        <f>IF(D59=0,0,(E59/D59)*100)</f>
        <v>94.01017081598516</v>
      </c>
      <c r="G59" s="7">
        <f t="shared" si="0"/>
        <v>58.028179310552744</v>
      </c>
    </row>
    <row r="60" spans="1:7" ht="12.75">
      <c r="A60" s="4" t="s">
        <v>19</v>
      </c>
      <c r="B60" s="5" t="s">
        <v>20</v>
      </c>
      <c r="C60" s="6">
        <v>31892</v>
      </c>
      <c r="D60" s="6">
        <v>14707</v>
      </c>
      <c r="E60" s="6">
        <v>10632.21</v>
      </c>
      <c r="F60" s="6">
        <f>IF(D60=0,0,(E60/D60)*100)</f>
        <v>72.29353369143945</v>
      </c>
      <c r="G60" s="7">
        <f t="shared" si="0"/>
        <v>33.338172582465816</v>
      </c>
    </row>
    <row r="61" spans="1:7" ht="15.75" customHeight="1">
      <c r="A61" s="8"/>
      <c r="B61" s="9" t="s">
        <v>28</v>
      </c>
      <c r="C61" s="10">
        <v>612674</v>
      </c>
      <c r="D61" s="10">
        <v>292187</v>
      </c>
      <c r="E61" s="10">
        <v>208163.74</v>
      </c>
      <c r="F61" s="10">
        <f>IF(D61=0,0,(E61/D61)*100)</f>
        <v>71.24332704740456</v>
      </c>
      <c r="G61" s="10">
        <f t="shared" si="0"/>
        <v>33.976264701945894</v>
      </c>
    </row>
    <row r="62" spans="1:7" ht="12.75">
      <c r="A62" s="4" t="s">
        <v>5</v>
      </c>
      <c r="B62" s="5" t="s">
        <v>6</v>
      </c>
      <c r="C62" s="6">
        <v>355129</v>
      </c>
      <c r="D62" s="6">
        <v>159130</v>
      </c>
      <c r="E62" s="6">
        <v>110688.38</v>
      </c>
      <c r="F62" s="6">
        <f>IF(D62=0,0,(E62/D62)*100)</f>
        <v>69.55846163514107</v>
      </c>
      <c r="G62" s="7">
        <f t="shared" si="0"/>
        <v>31.168499334044814</v>
      </c>
    </row>
    <row r="63" spans="1:7" ht="12.75">
      <c r="A63" s="4" t="s">
        <v>7</v>
      </c>
      <c r="B63" s="5" t="s">
        <v>8</v>
      </c>
      <c r="C63" s="6">
        <v>124234</v>
      </c>
      <c r="D63" s="6">
        <v>58392</v>
      </c>
      <c r="E63" s="6">
        <v>40520.22</v>
      </c>
      <c r="F63" s="6">
        <f>IF(D63=0,0,(E63/D63)*100)</f>
        <v>69.39344430743938</v>
      </c>
      <c r="G63" s="7">
        <f t="shared" si="0"/>
        <v>32.61604713685465</v>
      </c>
    </row>
    <row r="64" spans="1:7" ht="12.75">
      <c r="A64" s="4" t="s">
        <v>9</v>
      </c>
      <c r="B64" s="5" t="s">
        <v>10</v>
      </c>
      <c r="C64" s="6">
        <v>500</v>
      </c>
      <c r="D64" s="6">
        <v>500</v>
      </c>
      <c r="E64" s="6">
        <v>0</v>
      </c>
      <c r="F64" s="6">
        <f>IF(D64=0,0,(E64/D64)*100)</f>
        <v>0</v>
      </c>
      <c r="G64" s="7">
        <f t="shared" si="0"/>
        <v>0</v>
      </c>
    </row>
    <row r="65" spans="1:7" ht="12.75">
      <c r="A65" s="4" t="s">
        <v>11</v>
      </c>
      <c r="B65" s="5" t="s">
        <v>12</v>
      </c>
      <c r="C65" s="6">
        <v>36000</v>
      </c>
      <c r="D65" s="6">
        <v>16000</v>
      </c>
      <c r="E65" s="6">
        <v>11646.7</v>
      </c>
      <c r="F65" s="6">
        <f>IF(D65=0,0,(E65/D65)*100)</f>
        <v>72.791875</v>
      </c>
      <c r="G65" s="7">
        <f t="shared" si="0"/>
        <v>32.35194444444445</v>
      </c>
    </row>
    <row r="66" spans="1:7" ht="12.75">
      <c r="A66" s="4" t="s">
        <v>13</v>
      </c>
      <c r="B66" s="5" t="s">
        <v>14</v>
      </c>
      <c r="C66" s="6">
        <v>61336</v>
      </c>
      <c r="D66" s="6">
        <v>40666</v>
      </c>
      <c r="E66" s="6">
        <v>31726.3</v>
      </c>
      <c r="F66" s="6">
        <f>IF(D66=0,0,(E66/D66)*100)</f>
        <v>78.01677076673388</v>
      </c>
      <c r="G66" s="7">
        <f t="shared" si="0"/>
        <v>51.72541411242989</v>
      </c>
    </row>
    <row r="67" spans="1:7" ht="12.75">
      <c r="A67" s="4" t="s">
        <v>19</v>
      </c>
      <c r="B67" s="5" t="s">
        <v>20</v>
      </c>
      <c r="C67" s="6">
        <v>35475</v>
      </c>
      <c r="D67" s="6">
        <v>17499</v>
      </c>
      <c r="E67" s="6">
        <v>13582.14</v>
      </c>
      <c r="F67" s="6">
        <f>IF(D67=0,0,(E67/D67)*100)</f>
        <v>77.61666380936053</v>
      </c>
      <c r="G67" s="7">
        <f t="shared" si="0"/>
        <v>38.286511627906975</v>
      </c>
    </row>
    <row r="68" spans="1:7" ht="18.75" customHeight="1">
      <c r="A68" s="8"/>
      <c r="B68" s="9" t="s">
        <v>29</v>
      </c>
      <c r="C68" s="10">
        <v>412293</v>
      </c>
      <c r="D68" s="10">
        <v>180768</v>
      </c>
      <c r="E68" s="10">
        <v>116042.58</v>
      </c>
      <c r="F68" s="10">
        <f>IF(D68=0,0,(E68/D68)*100)</f>
        <v>64.19420472650027</v>
      </c>
      <c r="G68" s="10">
        <f t="shared" si="0"/>
        <v>28.145658548653508</v>
      </c>
    </row>
    <row r="69" spans="1:7" ht="12.75">
      <c r="A69" s="4" t="s">
        <v>5</v>
      </c>
      <c r="B69" s="5" t="s">
        <v>6</v>
      </c>
      <c r="C69" s="6">
        <v>240712</v>
      </c>
      <c r="D69" s="6">
        <v>102455</v>
      </c>
      <c r="E69" s="6">
        <v>67006.45</v>
      </c>
      <c r="F69" s="6">
        <f>IF(D69=0,0,(E69/D69)*100)</f>
        <v>65.40085891366941</v>
      </c>
      <c r="G69" s="7">
        <f t="shared" si="0"/>
        <v>27.836771743826645</v>
      </c>
    </row>
    <row r="70" spans="1:7" ht="12.75">
      <c r="A70" s="4" t="s">
        <v>7</v>
      </c>
      <c r="B70" s="5" t="s">
        <v>8</v>
      </c>
      <c r="C70" s="6">
        <v>91906</v>
      </c>
      <c r="D70" s="6">
        <v>41531</v>
      </c>
      <c r="E70" s="6">
        <v>27917.59</v>
      </c>
      <c r="F70" s="6">
        <f>IF(D70=0,0,(E70/D70)*100)</f>
        <v>67.22108786207893</v>
      </c>
      <c r="G70" s="7">
        <f aca="true" t="shared" si="1" ref="G70:G133">IF(E70=0,0,(E70/C70)*100)</f>
        <v>30.37624311796836</v>
      </c>
    </row>
    <row r="71" spans="1:7" ht="12.75">
      <c r="A71" s="4" t="s">
        <v>11</v>
      </c>
      <c r="B71" s="5" t="s">
        <v>12</v>
      </c>
      <c r="C71" s="6">
        <v>21000</v>
      </c>
      <c r="D71" s="6">
        <v>4000</v>
      </c>
      <c r="E71" s="6">
        <v>0</v>
      </c>
      <c r="F71" s="6">
        <f>IF(D71=0,0,(E71/D71)*100)</f>
        <v>0</v>
      </c>
      <c r="G71" s="7">
        <f t="shared" si="1"/>
        <v>0</v>
      </c>
    </row>
    <row r="72" spans="1:7" ht="12.75">
      <c r="A72" s="4" t="s">
        <v>13</v>
      </c>
      <c r="B72" s="5" t="s">
        <v>14</v>
      </c>
      <c r="C72" s="6">
        <v>13650</v>
      </c>
      <c r="D72" s="6">
        <v>4790</v>
      </c>
      <c r="E72" s="6">
        <v>1983.32</v>
      </c>
      <c r="F72" s="6">
        <f>IF(D72=0,0,(E72/D72)*100)</f>
        <v>41.405427974947806</v>
      </c>
      <c r="G72" s="7">
        <f t="shared" si="1"/>
        <v>14.529816849816848</v>
      </c>
    </row>
    <row r="73" spans="1:7" ht="12.75">
      <c r="A73" s="4" t="s">
        <v>19</v>
      </c>
      <c r="B73" s="5" t="s">
        <v>20</v>
      </c>
      <c r="C73" s="6">
        <v>45025</v>
      </c>
      <c r="D73" s="6">
        <v>27992</v>
      </c>
      <c r="E73" s="6">
        <v>19135.22</v>
      </c>
      <c r="F73" s="6">
        <f>IF(D73=0,0,(E73/D73)*100)</f>
        <v>68.35960274364105</v>
      </c>
      <c r="G73" s="7">
        <f t="shared" si="1"/>
        <v>42.49910049972238</v>
      </c>
    </row>
    <row r="74" spans="1:7" ht="19.5" customHeight="1">
      <c r="A74" s="8"/>
      <c r="B74" s="9" t="s">
        <v>30</v>
      </c>
      <c r="C74" s="10">
        <v>555689</v>
      </c>
      <c r="D74" s="10">
        <v>268430</v>
      </c>
      <c r="E74" s="10">
        <v>195569.55</v>
      </c>
      <c r="F74" s="10">
        <f>IF(D74=0,0,(E74/D74)*100)</f>
        <v>72.85681555712848</v>
      </c>
      <c r="G74" s="10">
        <f t="shared" si="1"/>
        <v>35.1940653854944</v>
      </c>
    </row>
    <row r="75" spans="1:7" ht="12.75">
      <c r="A75" s="4" t="s">
        <v>5</v>
      </c>
      <c r="B75" s="5" t="s">
        <v>6</v>
      </c>
      <c r="C75" s="6">
        <v>299971</v>
      </c>
      <c r="D75" s="6">
        <v>139815</v>
      </c>
      <c r="E75" s="6">
        <v>102605.31</v>
      </c>
      <c r="F75" s="6">
        <f>IF(D75=0,0,(E75/D75)*100)</f>
        <v>73.38648213710975</v>
      </c>
      <c r="G75" s="7">
        <f t="shared" si="1"/>
        <v>34.205076490727436</v>
      </c>
    </row>
    <row r="76" spans="1:7" ht="12.75">
      <c r="A76" s="4" t="s">
        <v>7</v>
      </c>
      <c r="B76" s="5" t="s">
        <v>8</v>
      </c>
      <c r="C76" s="6">
        <v>108389</v>
      </c>
      <c r="D76" s="6">
        <v>52621</v>
      </c>
      <c r="E76" s="6">
        <v>40217</v>
      </c>
      <c r="F76" s="6">
        <f>IF(D76=0,0,(E76/D76)*100)</f>
        <v>76.42766196005397</v>
      </c>
      <c r="G76" s="7">
        <f t="shared" si="1"/>
        <v>37.10431870392752</v>
      </c>
    </row>
    <row r="77" spans="1:7" ht="12.75">
      <c r="A77" s="4" t="s">
        <v>11</v>
      </c>
      <c r="B77" s="5" t="s">
        <v>12</v>
      </c>
      <c r="C77" s="6">
        <v>56909</v>
      </c>
      <c r="D77" s="6">
        <v>25000</v>
      </c>
      <c r="E77" s="6">
        <v>14346.65</v>
      </c>
      <c r="F77" s="6">
        <f>IF(D77=0,0,(E77/D77)*100)</f>
        <v>57.3866</v>
      </c>
      <c r="G77" s="7">
        <f t="shared" si="1"/>
        <v>25.209808641866836</v>
      </c>
    </row>
    <row r="78" spans="1:7" ht="12.75">
      <c r="A78" s="4" t="s">
        <v>13</v>
      </c>
      <c r="B78" s="5" t="s">
        <v>14</v>
      </c>
      <c r="C78" s="6">
        <v>45486</v>
      </c>
      <c r="D78" s="6">
        <v>17750</v>
      </c>
      <c r="E78" s="6">
        <v>9181.11</v>
      </c>
      <c r="F78" s="6">
        <f>IF(D78=0,0,(E78/D78)*100)</f>
        <v>51.724563380281694</v>
      </c>
      <c r="G78" s="7">
        <f t="shared" si="1"/>
        <v>20.184474343754125</v>
      </c>
    </row>
    <row r="79" spans="1:7" ht="12.75">
      <c r="A79" s="4" t="s">
        <v>19</v>
      </c>
      <c r="B79" s="5" t="s">
        <v>20</v>
      </c>
      <c r="C79" s="6">
        <v>44934</v>
      </c>
      <c r="D79" s="6">
        <v>33244</v>
      </c>
      <c r="E79" s="6">
        <v>29219.48</v>
      </c>
      <c r="F79" s="6">
        <f>IF(D79=0,0,(E79/D79)*100)</f>
        <v>87.89399590903622</v>
      </c>
      <c r="G79" s="7">
        <f t="shared" si="1"/>
        <v>65.02755152000712</v>
      </c>
    </row>
    <row r="80" spans="1:7" ht="16.5" customHeight="1">
      <c r="A80" s="8"/>
      <c r="B80" s="9" t="s">
        <v>31</v>
      </c>
      <c r="C80" s="10">
        <v>2052100</v>
      </c>
      <c r="D80" s="10">
        <v>1214788</v>
      </c>
      <c r="E80" s="10">
        <v>944708.24</v>
      </c>
      <c r="F80" s="10">
        <f>IF(D80=0,0,(E80/D80)*100)</f>
        <v>77.76733388871145</v>
      </c>
      <c r="G80" s="10">
        <f t="shared" si="1"/>
        <v>46.0361697773013</v>
      </c>
    </row>
    <row r="81" spans="1:7" ht="12.75">
      <c r="A81" s="4" t="s">
        <v>5</v>
      </c>
      <c r="B81" s="5" t="s">
        <v>6</v>
      </c>
      <c r="C81" s="6">
        <v>743150</v>
      </c>
      <c r="D81" s="6">
        <v>309990</v>
      </c>
      <c r="E81" s="6">
        <v>245520.58</v>
      </c>
      <c r="F81" s="6">
        <f>IF(D81=0,0,(E81/D81)*100)</f>
        <v>79.20274202393625</v>
      </c>
      <c r="G81" s="7">
        <f t="shared" si="1"/>
        <v>33.03782278140348</v>
      </c>
    </row>
    <row r="82" spans="1:7" ht="12.75">
      <c r="A82" s="4" t="s">
        <v>7</v>
      </c>
      <c r="B82" s="5" t="s">
        <v>8</v>
      </c>
      <c r="C82" s="6">
        <v>260103</v>
      </c>
      <c r="D82" s="6">
        <v>109710</v>
      </c>
      <c r="E82" s="6">
        <v>90506.28</v>
      </c>
      <c r="F82" s="6">
        <f>IF(D82=0,0,(E82/D82)*100)</f>
        <v>82.49592562209462</v>
      </c>
      <c r="G82" s="7">
        <f t="shared" si="1"/>
        <v>34.796322995121166</v>
      </c>
    </row>
    <row r="83" spans="1:7" ht="12.75">
      <c r="A83" s="4" t="s">
        <v>11</v>
      </c>
      <c r="B83" s="5" t="s">
        <v>12</v>
      </c>
      <c r="C83" s="6">
        <v>124000</v>
      </c>
      <c r="D83" s="6">
        <v>57500</v>
      </c>
      <c r="E83" s="6">
        <v>37107.66</v>
      </c>
      <c r="F83" s="6">
        <f>IF(D83=0,0,(E83/D83)*100)</f>
        <v>64.53506086956521</v>
      </c>
      <c r="G83" s="7">
        <f t="shared" si="1"/>
        <v>29.925532258064518</v>
      </c>
    </row>
    <row r="84" spans="1:7" ht="12.75">
      <c r="A84" s="4" t="s">
        <v>13</v>
      </c>
      <c r="B84" s="5" t="s">
        <v>14</v>
      </c>
      <c r="C84" s="6">
        <v>120453</v>
      </c>
      <c r="D84" s="6">
        <v>63950</v>
      </c>
      <c r="E84" s="6">
        <v>61948.89</v>
      </c>
      <c r="F84" s="6">
        <f>IF(D84=0,0,(E84/D84)*100)</f>
        <v>96.87082095387021</v>
      </c>
      <c r="G84" s="7">
        <f t="shared" si="1"/>
        <v>51.42992702547882</v>
      </c>
    </row>
    <row r="85" spans="1:7" ht="25.5">
      <c r="A85" s="4" t="s">
        <v>15</v>
      </c>
      <c r="B85" s="5" t="s">
        <v>16</v>
      </c>
      <c r="C85" s="6">
        <v>14970</v>
      </c>
      <c r="D85" s="6">
        <v>9970</v>
      </c>
      <c r="E85" s="6">
        <v>4970</v>
      </c>
      <c r="F85" s="6">
        <f>IF(D85=0,0,(E85/D85)*100)</f>
        <v>49.849548645937816</v>
      </c>
      <c r="G85" s="7">
        <f t="shared" si="1"/>
        <v>33.199732798931194</v>
      </c>
    </row>
    <row r="86" spans="1:7" ht="12.75">
      <c r="A86" s="4" t="s">
        <v>17</v>
      </c>
      <c r="B86" s="5" t="s">
        <v>18</v>
      </c>
      <c r="C86" s="6">
        <v>50000</v>
      </c>
      <c r="D86" s="6">
        <v>25000</v>
      </c>
      <c r="E86" s="6">
        <v>4500</v>
      </c>
      <c r="F86" s="6">
        <f>IF(D86=0,0,(E86/D86)*100)</f>
        <v>18</v>
      </c>
      <c r="G86" s="7">
        <f t="shared" si="1"/>
        <v>9</v>
      </c>
    </row>
    <row r="87" spans="1:7" ht="12.75">
      <c r="A87" s="4" t="s">
        <v>19</v>
      </c>
      <c r="B87" s="5" t="s">
        <v>20</v>
      </c>
      <c r="C87" s="6">
        <v>739424</v>
      </c>
      <c r="D87" s="6">
        <v>638668</v>
      </c>
      <c r="E87" s="6">
        <v>500154.83</v>
      </c>
      <c r="F87" s="6">
        <f>IF(D87=0,0,(E87/D87)*100)</f>
        <v>78.31217941089893</v>
      </c>
      <c r="G87" s="7">
        <f t="shared" si="1"/>
        <v>67.64114094213875</v>
      </c>
    </row>
    <row r="88" spans="1:7" ht="17.25" customHeight="1">
      <c r="A88" s="8"/>
      <c r="B88" s="9" t="s">
        <v>32</v>
      </c>
      <c r="C88" s="10">
        <v>224751</v>
      </c>
      <c r="D88" s="10">
        <v>103152</v>
      </c>
      <c r="E88" s="10">
        <v>70302.6</v>
      </c>
      <c r="F88" s="10">
        <f>IF(D88=0,0,(E88/D88)*100)</f>
        <v>68.15437412750117</v>
      </c>
      <c r="G88" s="10">
        <f t="shared" si="1"/>
        <v>31.280216773229043</v>
      </c>
    </row>
    <row r="89" spans="1:7" ht="12.75">
      <c r="A89" s="4" t="s">
        <v>5</v>
      </c>
      <c r="B89" s="5" t="s">
        <v>6</v>
      </c>
      <c r="C89" s="6">
        <v>129469</v>
      </c>
      <c r="D89" s="6">
        <v>55979</v>
      </c>
      <c r="E89" s="6">
        <v>44139.25</v>
      </c>
      <c r="F89" s="6">
        <f>IF(D89=0,0,(E89/D89)*100)</f>
        <v>78.84965790742957</v>
      </c>
      <c r="G89" s="7">
        <f t="shared" si="1"/>
        <v>34.09252407912319</v>
      </c>
    </row>
    <row r="90" spans="1:7" ht="12.75">
      <c r="A90" s="4" t="s">
        <v>7</v>
      </c>
      <c r="B90" s="5" t="s">
        <v>8</v>
      </c>
      <c r="C90" s="6">
        <v>47505</v>
      </c>
      <c r="D90" s="6">
        <v>20601</v>
      </c>
      <c r="E90" s="6">
        <v>17501.44</v>
      </c>
      <c r="F90" s="6">
        <f>IF(D90=0,0,(E90/D90)*100)</f>
        <v>84.95432260569875</v>
      </c>
      <c r="G90" s="7">
        <f t="shared" si="1"/>
        <v>36.84125881486159</v>
      </c>
    </row>
    <row r="91" spans="1:7" ht="12.75">
      <c r="A91" s="4" t="s">
        <v>13</v>
      </c>
      <c r="B91" s="5" t="s">
        <v>14</v>
      </c>
      <c r="C91" s="6">
        <v>7622</v>
      </c>
      <c r="D91" s="6">
        <v>3533</v>
      </c>
      <c r="E91" s="6">
        <v>2412.94</v>
      </c>
      <c r="F91" s="6">
        <f>IF(D91=0,0,(E91/D91)*100)</f>
        <v>68.29719784885367</v>
      </c>
      <c r="G91" s="7">
        <f t="shared" si="1"/>
        <v>31.657570191550775</v>
      </c>
    </row>
    <row r="92" spans="1:7" ht="12.75">
      <c r="A92" s="4" t="s">
        <v>17</v>
      </c>
      <c r="B92" s="5" t="s">
        <v>18</v>
      </c>
      <c r="C92" s="6">
        <v>0</v>
      </c>
      <c r="D92" s="6">
        <v>0</v>
      </c>
      <c r="E92" s="6">
        <v>0</v>
      </c>
      <c r="F92" s="6">
        <f>IF(D92=0,0,(E92/D92)*100)</f>
        <v>0</v>
      </c>
      <c r="G92" s="7">
        <f t="shared" si="1"/>
        <v>0</v>
      </c>
    </row>
    <row r="93" spans="1:7" ht="12.75">
      <c r="A93" s="4" t="s">
        <v>19</v>
      </c>
      <c r="B93" s="5" t="s">
        <v>20</v>
      </c>
      <c r="C93" s="6">
        <v>40155</v>
      </c>
      <c r="D93" s="6">
        <v>23039</v>
      </c>
      <c r="E93" s="6">
        <v>6248.97</v>
      </c>
      <c r="F93" s="6">
        <f>IF(D93=0,0,(E93/D93)*100)</f>
        <v>27.123442857762925</v>
      </c>
      <c r="G93" s="7">
        <f t="shared" si="1"/>
        <v>15.562121778109825</v>
      </c>
    </row>
    <row r="94" spans="1:7" ht="18.75" customHeight="1">
      <c r="A94" s="8"/>
      <c r="B94" s="9" t="s">
        <v>33</v>
      </c>
      <c r="C94" s="10">
        <v>1664787</v>
      </c>
      <c r="D94" s="10">
        <v>765581</v>
      </c>
      <c r="E94" s="10">
        <v>498800.21</v>
      </c>
      <c r="F94" s="10">
        <f>IF(D94=0,0,(E94/D94)*100)</f>
        <v>65.15315949586001</v>
      </c>
      <c r="G94" s="10">
        <f t="shared" si="1"/>
        <v>29.961803522012126</v>
      </c>
    </row>
    <row r="95" spans="1:7" ht="12.75">
      <c r="A95" s="4" t="s">
        <v>5</v>
      </c>
      <c r="B95" s="5" t="s">
        <v>6</v>
      </c>
      <c r="C95" s="6">
        <v>808025</v>
      </c>
      <c r="D95" s="6">
        <v>328420</v>
      </c>
      <c r="E95" s="6">
        <v>234621.2</v>
      </c>
      <c r="F95" s="6">
        <f>IF(D95=0,0,(E95/D95)*100)</f>
        <v>71.43937640825773</v>
      </c>
      <c r="G95" s="7">
        <f t="shared" si="1"/>
        <v>29.036378824912596</v>
      </c>
    </row>
    <row r="96" spans="1:7" ht="12.75">
      <c r="A96" s="4" t="s">
        <v>7</v>
      </c>
      <c r="B96" s="5" t="s">
        <v>8</v>
      </c>
      <c r="C96" s="6">
        <v>287326</v>
      </c>
      <c r="D96" s="6">
        <v>117780</v>
      </c>
      <c r="E96" s="6">
        <v>87869.42</v>
      </c>
      <c r="F96" s="6">
        <f>IF(D96=0,0,(E96/D96)*100)</f>
        <v>74.60470368483614</v>
      </c>
      <c r="G96" s="7">
        <f t="shared" si="1"/>
        <v>30.581785149969026</v>
      </c>
    </row>
    <row r="97" spans="1:7" ht="12.75">
      <c r="A97" s="4" t="s">
        <v>9</v>
      </c>
      <c r="B97" s="5" t="s">
        <v>10</v>
      </c>
      <c r="C97" s="6">
        <v>500</v>
      </c>
      <c r="D97" s="6">
        <v>250</v>
      </c>
      <c r="E97" s="6">
        <v>0</v>
      </c>
      <c r="F97" s="6">
        <f>IF(D97=0,0,(E97/D97)*100)</f>
        <v>0</v>
      </c>
      <c r="G97" s="7">
        <f t="shared" si="1"/>
        <v>0</v>
      </c>
    </row>
    <row r="98" spans="1:7" ht="12.75">
      <c r="A98" s="4" t="s">
        <v>11</v>
      </c>
      <c r="B98" s="5" t="s">
        <v>12</v>
      </c>
      <c r="C98" s="6">
        <v>102000</v>
      </c>
      <c r="D98" s="6">
        <v>41816</v>
      </c>
      <c r="E98" s="6">
        <v>32350</v>
      </c>
      <c r="F98" s="6">
        <f>IF(D98=0,0,(E98/D98)*100)</f>
        <v>77.36273196862446</v>
      </c>
      <c r="G98" s="7">
        <f t="shared" si="1"/>
        <v>31.715686274509803</v>
      </c>
    </row>
    <row r="99" spans="1:7" ht="12.75">
      <c r="A99" s="4" t="s">
        <v>13</v>
      </c>
      <c r="B99" s="5" t="s">
        <v>14</v>
      </c>
      <c r="C99" s="6">
        <v>153595</v>
      </c>
      <c r="D99" s="6">
        <v>66686</v>
      </c>
      <c r="E99" s="6">
        <v>60706.02</v>
      </c>
      <c r="F99" s="6">
        <f>IF(D99=0,0,(E99/D99)*100)</f>
        <v>91.03263053714421</v>
      </c>
      <c r="G99" s="7">
        <f t="shared" si="1"/>
        <v>39.52343500764999</v>
      </c>
    </row>
    <row r="100" spans="1:7" ht="12.75">
      <c r="A100" s="4" t="s">
        <v>17</v>
      </c>
      <c r="B100" s="5" t="s">
        <v>18</v>
      </c>
      <c r="C100" s="6">
        <v>10000</v>
      </c>
      <c r="D100" s="6">
        <v>5000</v>
      </c>
      <c r="E100" s="6">
        <v>0</v>
      </c>
      <c r="F100" s="6">
        <f>IF(D100=0,0,(E100/D100)*100)</f>
        <v>0</v>
      </c>
      <c r="G100" s="7">
        <f t="shared" si="1"/>
        <v>0</v>
      </c>
    </row>
    <row r="101" spans="1:7" ht="12.75">
      <c r="A101" s="4" t="s">
        <v>19</v>
      </c>
      <c r="B101" s="5" t="s">
        <v>20</v>
      </c>
      <c r="C101" s="6">
        <v>303341</v>
      </c>
      <c r="D101" s="6">
        <v>205629</v>
      </c>
      <c r="E101" s="6">
        <v>83253.57</v>
      </c>
      <c r="F101" s="6">
        <f>IF(D101=0,0,(E101/D101)*100)</f>
        <v>40.487270764337715</v>
      </c>
      <c r="G101" s="7">
        <f t="shared" si="1"/>
        <v>27.44553818969411</v>
      </c>
    </row>
    <row r="102" spans="1:7" ht="16.5" customHeight="1">
      <c r="A102" s="8"/>
      <c r="B102" s="9" t="s">
        <v>34</v>
      </c>
      <c r="C102" s="10">
        <v>814836</v>
      </c>
      <c r="D102" s="10">
        <v>380804</v>
      </c>
      <c r="E102" s="10">
        <v>285290.4</v>
      </c>
      <c r="F102" s="10">
        <f>IF(D102=0,0,(E102/D102)*100)</f>
        <v>74.91791052614994</v>
      </c>
      <c r="G102" s="10">
        <f t="shared" si="1"/>
        <v>35.012002415209935</v>
      </c>
    </row>
    <row r="103" spans="1:7" ht="12.75">
      <c r="A103" s="4" t="s">
        <v>5</v>
      </c>
      <c r="B103" s="5" t="s">
        <v>6</v>
      </c>
      <c r="C103" s="6">
        <v>345467</v>
      </c>
      <c r="D103" s="6">
        <v>143094</v>
      </c>
      <c r="E103" s="6">
        <v>106046.67</v>
      </c>
      <c r="F103" s="6">
        <f>IF(D103=0,0,(E103/D103)*100)</f>
        <v>74.10979495995639</v>
      </c>
      <c r="G103" s="7">
        <f t="shared" si="1"/>
        <v>30.696613569458155</v>
      </c>
    </row>
    <row r="104" spans="1:7" ht="12.75">
      <c r="A104" s="4" t="s">
        <v>7</v>
      </c>
      <c r="B104" s="5" t="s">
        <v>8</v>
      </c>
      <c r="C104" s="6">
        <v>125405</v>
      </c>
      <c r="D104" s="6">
        <v>55498</v>
      </c>
      <c r="E104" s="6">
        <v>42236.02</v>
      </c>
      <c r="F104" s="6">
        <f>IF(D104=0,0,(E104/D104)*100)</f>
        <v>76.1036794118707</v>
      </c>
      <c r="G104" s="7">
        <f t="shared" si="1"/>
        <v>33.679693792113554</v>
      </c>
    </row>
    <row r="105" spans="1:7" ht="12.75">
      <c r="A105" s="4" t="s">
        <v>9</v>
      </c>
      <c r="B105" s="5" t="s">
        <v>10</v>
      </c>
      <c r="C105" s="6">
        <v>329</v>
      </c>
      <c r="D105" s="6">
        <v>329</v>
      </c>
      <c r="E105" s="6">
        <v>0</v>
      </c>
      <c r="F105" s="6">
        <f>IF(D105=0,0,(E105/D105)*100)</f>
        <v>0</v>
      </c>
      <c r="G105" s="7">
        <f t="shared" si="1"/>
        <v>0</v>
      </c>
    </row>
    <row r="106" spans="1:7" ht="12.75">
      <c r="A106" s="4" t="s">
        <v>11</v>
      </c>
      <c r="B106" s="5" t="s">
        <v>12</v>
      </c>
      <c r="C106" s="6">
        <v>40000</v>
      </c>
      <c r="D106" s="6">
        <v>17089</v>
      </c>
      <c r="E106" s="6">
        <v>13814.28</v>
      </c>
      <c r="F106" s="6">
        <f>IF(D106=0,0,(E106/D106)*100)</f>
        <v>80.83726373690678</v>
      </c>
      <c r="G106" s="7">
        <f t="shared" si="1"/>
        <v>34.535700000000006</v>
      </c>
    </row>
    <row r="107" spans="1:7" ht="12.75">
      <c r="A107" s="4" t="s">
        <v>13</v>
      </c>
      <c r="B107" s="5" t="s">
        <v>14</v>
      </c>
      <c r="C107" s="6">
        <v>87600</v>
      </c>
      <c r="D107" s="6">
        <v>28649</v>
      </c>
      <c r="E107" s="6">
        <v>6082.93</v>
      </c>
      <c r="F107" s="6">
        <f>IF(D107=0,0,(E107/D107)*100)</f>
        <v>21.232608468009357</v>
      </c>
      <c r="G107" s="7">
        <f t="shared" si="1"/>
        <v>6.94398401826484</v>
      </c>
    </row>
    <row r="108" spans="1:7" ht="12.75">
      <c r="A108" s="4" t="s">
        <v>19</v>
      </c>
      <c r="B108" s="5" t="s">
        <v>20</v>
      </c>
      <c r="C108" s="6">
        <v>216035</v>
      </c>
      <c r="D108" s="6">
        <v>136145</v>
      </c>
      <c r="E108" s="6">
        <v>117110.5</v>
      </c>
      <c r="F108" s="6">
        <f>IF(D108=0,0,(E108/D108)*100)</f>
        <v>86.018950383782</v>
      </c>
      <c r="G108" s="7">
        <f t="shared" si="1"/>
        <v>54.20904020181915</v>
      </c>
    </row>
    <row r="109" spans="1:7" ht="17.25" customHeight="1">
      <c r="A109" s="8"/>
      <c r="B109" s="9" t="s">
        <v>35</v>
      </c>
      <c r="C109" s="10">
        <v>242548</v>
      </c>
      <c r="D109" s="10">
        <v>105333</v>
      </c>
      <c r="E109" s="10">
        <v>82046.52</v>
      </c>
      <c r="F109" s="10">
        <f>IF(D109=0,0,(E109/D109)*100)</f>
        <v>77.89251231807695</v>
      </c>
      <c r="G109" s="10">
        <f t="shared" si="1"/>
        <v>33.826920856902554</v>
      </c>
    </row>
    <row r="110" spans="1:7" ht="12.75">
      <c r="A110" s="4" t="s">
        <v>5</v>
      </c>
      <c r="B110" s="5" t="s">
        <v>6</v>
      </c>
      <c r="C110" s="6">
        <v>165557</v>
      </c>
      <c r="D110" s="6">
        <v>68087</v>
      </c>
      <c r="E110" s="6">
        <v>53374.13</v>
      </c>
      <c r="F110" s="6">
        <f>IF(D110=0,0,(E110/D110)*100)</f>
        <v>78.39107318577702</v>
      </c>
      <c r="G110" s="7">
        <f t="shared" si="1"/>
        <v>32.23912610158435</v>
      </c>
    </row>
    <row r="111" spans="1:7" ht="12.75">
      <c r="A111" s="4" t="s">
        <v>7</v>
      </c>
      <c r="B111" s="5" t="s">
        <v>8</v>
      </c>
      <c r="C111" s="6">
        <v>52075</v>
      </c>
      <c r="D111" s="6">
        <v>21750</v>
      </c>
      <c r="E111" s="6">
        <v>17680.49</v>
      </c>
      <c r="F111" s="6">
        <f>IF(D111=0,0,(E111/D111)*100)</f>
        <v>81.2896091954023</v>
      </c>
      <c r="G111" s="7">
        <f t="shared" si="1"/>
        <v>33.951973115698515</v>
      </c>
    </row>
    <row r="112" spans="1:7" ht="12.75">
      <c r="A112" s="4" t="s">
        <v>13</v>
      </c>
      <c r="B112" s="5" t="s">
        <v>14</v>
      </c>
      <c r="C112" s="6">
        <v>8610</v>
      </c>
      <c r="D112" s="6">
        <v>7955</v>
      </c>
      <c r="E112" s="6">
        <v>7513.33</v>
      </c>
      <c r="F112" s="6">
        <f>IF(D112=0,0,(E112/D112)*100)</f>
        <v>94.44789440603394</v>
      </c>
      <c r="G112" s="7">
        <f t="shared" si="1"/>
        <v>87.26283391405343</v>
      </c>
    </row>
    <row r="113" spans="1:7" ht="12.75">
      <c r="A113" s="4" t="s">
        <v>17</v>
      </c>
      <c r="B113" s="5" t="s">
        <v>18</v>
      </c>
      <c r="C113" s="6">
        <v>600</v>
      </c>
      <c r="D113" s="6">
        <v>300</v>
      </c>
      <c r="E113" s="6">
        <v>0</v>
      </c>
      <c r="F113" s="6">
        <f>IF(D113=0,0,(E113/D113)*100)</f>
        <v>0</v>
      </c>
      <c r="G113" s="7">
        <f t="shared" si="1"/>
        <v>0</v>
      </c>
    </row>
    <row r="114" spans="1:7" ht="12.75">
      <c r="A114" s="4" t="s">
        <v>19</v>
      </c>
      <c r="B114" s="5" t="s">
        <v>20</v>
      </c>
      <c r="C114" s="6">
        <v>15706</v>
      </c>
      <c r="D114" s="6">
        <v>7241</v>
      </c>
      <c r="E114" s="6">
        <v>3478.57</v>
      </c>
      <c r="F114" s="6">
        <f>IF(D114=0,0,(E114/D114)*100)</f>
        <v>48.0399116144179</v>
      </c>
      <c r="G114" s="7">
        <f t="shared" si="1"/>
        <v>22.14803259900675</v>
      </c>
    </row>
    <row r="115" spans="1:7" ht="17.25" customHeight="1">
      <c r="A115" s="8"/>
      <c r="B115" s="9" t="s">
        <v>36</v>
      </c>
      <c r="C115" s="10">
        <v>1277496</v>
      </c>
      <c r="D115" s="10">
        <v>513033</v>
      </c>
      <c r="E115" s="10">
        <v>396328.96</v>
      </c>
      <c r="F115" s="10">
        <f>IF(D115=0,0,(E115/D115)*100)</f>
        <v>77.25213777671223</v>
      </c>
      <c r="G115" s="10">
        <f t="shared" si="1"/>
        <v>31.023890485762774</v>
      </c>
    </row>
    <row r="116" spans="1:7" ht="12.75">
      <c r="A116" s="4" t="s">
        <v>5</v>
      </c>
      <c r="B116" s="5" t="s">
        <v>6</v>
      </c>
      <c r="C116" s="6">
        <v>697382</v>
      </c>
      <c r="D116" s="6">
        <v>293295</v>
      </c>
      <c r="E116" s="6">
        <v>226858.89</v>
      </c>
      <c r="F116" s="6">
        <f>IF(D116=0,0,(E116/D116)*100)</f>
        <v>77.34836597964507</v>
      </c>
      <c r="G116" s="7">
        <f t="shared" si="1"/>
        <v>32.530075338910386</v>
      </c>
    </row>
    <row r="117" spans="1:7" ht="12.75">
      <c r="A117" s="4" t="s">
        <v>7</v>
      </c>
      <c r="B117" s="5" t="s">
        <v>8</v>
      </c>
      <c r="C117" s="6">
        <v>254325</v>
      </c>
      <c r="D117" s="6">
        <v>111479</v>
      </c>
      <c r="E117" s="6">
        <v>85055.17</v>
      </c>
      <c r="F117" s="6">
        <f>IF(D117=0,0,(E117/D117)*100)</f>
        <v>76.29703352200863</v>
      </c>
      <c r="G117" s="7">
        <f t="shared" si="1"/>
        <v>33.443495527376385</v>
      </c>
    </row>
    <row r="118" spans="1:7" ht="12.75">
      <c r="A118" s="4" t="s">
        <v>9</v>
      </c>
      <c r="B118" s="5" t="s">
        <v>10</v>
      </c>
      <c r="C118" s="6">
        <v>800</v>
      </c>
      <c r="D118" s="6">
        <v>800</v>
      </c>
      <c r="E118" s="6">
        <v>400</v>
      </c>
      <c r="F118" s="6">
        <f>IF(D118=0,0,(E118/D118)*100)</f>
        <v>50</v>
      </c>
      <c r="G118" s="7">
        <f t="shared" si="1"/>
        <v>50</v>
      </c>
    </row>
    <row r="119" spans="1:7" ht="12.75">
      <c r="A119" s="4" t="s">
        <v>11</v>
      </c>
      <c r="B119" s="5" t="s">
        <v>12</v>
      </c>
      <c r="C119" s="6">
        <v>86000</v>
      </c>
      <c r="D119" s="6">
        <v>34000</v>
      </c>
      <c r="E119" s="6">
        <v>25769.24</v>
      </c>
      <c r="F119" s="6">
        <f>IF(D119=0,0,(E119/D119)*100)</f>
        <v>75.79188235294119</v>
      </c>
      <c r="G119" s="7">
        <f t="shared" si="1"/>
        <v>29.964232558139535</v>
      </c>
    </row>
    <row r="120" spans="1:7" ht="12.75">
      <c r="A120" s="4" t="s">
        <v>13</v>
      </c>
      <c r="B120" s="5" t="s">
        <v>14</v>
      </c>
      <c r="C120" s="6">
        <v>81028</v>
      </c>
      <c r="D120" s="6">
        <v>44770</v>
      </c>
      <c r="E120" s="6">
        <v>38496.76</v>
      </c>
      <c r="F120" s="6">
        <f>IF(D120=0,0,(E120/D120)*100)</f>
        <v>85.98784900603083</v>
      </c>
      <c r="G120" s="7">
        <f t="shared" si="1"/>
        <v>47.51044083526683</v>
      </c>
    </row>
    <row r="121" spans="1:7" ht="12.75">
      <c r="A121" s="4" t="s">
        <v>19</v>
      </c>
      <c r="B121" s="5" t="s">
        <v>20</v>
      </c>
      <c r="C121" s="6">
        <v>157961</v>
      </c>
      <c r="D121" s="6">
        <v>28689</v>
      </c>
      <c r="E121" s="6">
        <v>19748.9</v>
      </c>
      <c r="F121" s="6">
        <f>IF(D121=0,0,(E121/D121)*100)</f>
        <v>68.83788211509638</v>
      </c>
      <c r="G121" s="7">
        <f t="shared" si="1"/>
        <v>12.502389830401176</v>
      </c>
    </row>
    <row r="122" spans="1:7" ht="18" customHeight="1">
      <c r="A122" s="8"/>
      <c r="B122" s="9" t="s">
        <v>37</v>
      </c>
      <c r="C122" s="10">
        <v>937765</v>
      </c>
      <c r="D122" s="10">
        <v>422149</v>
      </c>
      <c r="E122" s="10">
        <v>308936.86</v>
      </c>
      <c r="F122" s="10">
        <f>IF(D122=0,0,(E122/D122)*100)</f>
        <v>73.18194760617696</v>
      </c>
      <c r="G122" s="10">
        <f t="shared" si="1"/>
        <v>32.943952909310966</v>
      </c>
    </row>
    <row r="123" spans="1:7" ht="12.75">
      <c r="A123" s="4" t="s">
        <v>5</v>
      </c>
      <c r="B123" s="5" t="s">
        <v>6</v>
      </c>
      <c r="C123" s="6">
        <v>545991</v>
      </c>
      <c r="D123" s="6">
        <v>230409</v>
      </c>
      <c r="E123" s="6">
        <v>164330.27</v>
      </c>
      <c r="F123" s="6">
        <f>IF(D123=0,0,(E123/D123)*100)</f>
        <v>71.32111592863126</v>
      </c>
      <c r="G123" s="7">
        <f t="shared" si="1"/>
        <v>30.097615162154685</v>
      </c>
    </row>
    <row r="124" spans="1:7" ht="12.75">
      <c r="A124" s="4" t="s">
        <v>7</v>
      </c>
      <c r="B124" s="5" t="s">
        <v>8</v>
      </c>
      <c r="C124" s="6">
        <v>201707</v>
      </c>
      <c r="D124" s="6">
        <v>87154</v>
      </c>
      <c r="E124" s="6">
        <v>61221.86</v>
      </c>
      <c r="F124" s="6">
        <f>IF(D124=0,0,(E124/D124)*100)</f>
        <v>70.24561121692636</v>
      </c>
      <c r="G124" s="7">
        <f t="shared" si="1"/>
        <v>30.351876732091597</v>
      </c>
    </row>
    <row r="125" spans="1:7" ht="12.75">
      <c r="A125" s="4" t="s">
        <v>11</v>
      </c>
      <c r="B125" s="5" t="s">
        <v>12</v>
      </c>
      <c r="C125" s="6">
        <v>59814</v>
      </c>
      <c r="D125" s="6">
        <v>24622</v>
      </c>
      <c r="E125" s="6">
        <v>18000</v>
      </c>
      <c r="F125" s="6">
        <f>IF(D125=0,0,(E125/D125)*100)</f>
        <v>73.10535293639833</v>
      </c>
      <c r="G125" s="7">
        <f t="shared" si="1"/>
        <v>30.093289196509176</v>
      </c>
    </row>
    <row r="126" spans="1:7" ht="12.75">
      <c r="A126" s="4" t="s">
        <v>13</v>
      </c>
      <c r="B126" s="5" t="s">
        <v>14</v>
      </c>
      <c r="C126" s="6">
        <v>52143</v>
      </c>
      <c r="D126" s="6">
        <v>43154</v>
      </c>
      <c r="E126" s="6">
        <v>39855.11</v>
      </c>
      <c r="F126" s="6">
        <f>IF(D126=0,0,(E126/D126)*100)</f>
        <v>92.35554062195857</v>
      </c>
      <c r="G126" s="7">
        <f t="shared" si="1"/>
        <v>76.43424812534761</v>
      </c>
    </row>
    <row r="127" spans="1:7" ht="12.75">
      <c r="A127" s="4" t="s">
        <v>17</v>
      </c>
      <c r="B127" s="5" t="s">
        <v>18</v>
      </c>
      <c r="C127" s="6">
        <v>900</v>
      </c>
      <c r="D127" s="6">
        <v>750</v>
      </c>
      <c r="E127" s="6">
        <v>300</v>
      </c>
      <c r="F127" s="6">
        <f>IF(D127=0,0,(E127/D127)*100)</f>
        <v>40</v>
      </c>
      <c r="G127" s="7">
        <f t="shared" si="1"/>
        <v>33.33333333333333</v>
      </c>
    </row>
    <row r="128" spans="1:7" ht="12.75">
      <c r="A128" s="4" t="s">
        <v>19</v>
      </c>
      <c r="B128" s="5" t="s">
        <v>20</v>
      </c>
      <c r="C128" s="6">
        <v>77210</v>
      </c>
      <c r="D128" s="6">
        <v>36060</v>
      </c>
      <c r="E128" s="6">
        <v>25229.62</v>
      </c>
      <c r="F128" s="6">
        <f>IF(D128=0,0,(E128/D128)*100)</f>
        <v>69.96566833056018</v>
      </c>
      <c r="G128" s="7">
        <f t="shared" si="1"/>
        <v>32.67662219919699</v>
      </c>
    </row>
    <row r="129" spans="1:7" ht="17.25" customHeight="1">
      <c r="A129" s="8"/>
      <c r="B129" s="9" t="s">
        <v>38</v>
      </c>
      <c r="C129" s="10">
        <v>1677544</v>
      </c>
      <c r="D129" s="10">
        <v>853704</v>
      </c>
      <c r="E129" s="10">
        <v>552800.01</v>
      </c>
      <c r="F129" s="10">
        <f>IF(D129=0,0,(E129/D129)*100)</f>
        <v>64.7531240336229</v>
      </c>
      <c r="G129" s="10">
        <f t="shared" si="1"/>
        <v>32.95293655486831</v>
      </c>
    </row>
    <row r="130" spans="1:7" ht="12.75">
      <c r="A130" s="4" t="s">
        <v>5</v>
      </c>
      <c r="B130" s="5" t="s">
        <v>6</v>
      </c>
      <c r="C130" s="6">
        <v>622332</v>
      </c>
      <c r="D130" s="6">
        <v>259236</v>
      </c>
      <c r="E130" s="6">
        <v>184805.75</v>
      </c>
      <c r="F130" s="6">
        <f>IF(D130=0,0,(E130/D130)*100)</f>
        <v>71.28861346417936</v>
      </c>
      <c r="G130" s="7">
        <f t="shared" si="1"/>
        <v>29.695684939871324</v>
      </c>
    </row>
    <row r="131" spans="1:7" ht="12.75">
      <c r="A131" s="4" t="s">
        <v>7</v>
      </c>
      <c r="B131" s="5" t="s">
        <v>8</v>
      </c>
      <c r="C131" s="6">
        <v>232230</v>
      </c>
      <c r="D131" s="6">
        <v>102865</v>
      </c>
      <c r="E131" s="6">
        <v>73311.03</v>
      </c>
      <c r="F131" s="6">
        <f>IF(D131=0,0,(E131/D131)*100)</f>
        <v>71.26916832741944</v>
      </c>
      <c r="G131" s="7">
        <f t="shared" si="1"/>
        <v>31.568285751194935</v>
      </c>
    </row>
    <row r="132" spans="1:7" ht="12.75">
      <c r="A132" s="4" t="s">
        <v>9</v>
      </c>
      <c r="B132" s="5" t="s">
        <v>10</v>
      </c>
      <c r="C132" s="6">
        <v>500</v>
      </c>
      <c r="D132" s="6">
        <v>500</v>
      </c>
      <c r="E132" s="6">
        <v>0</v>
      </c>
      <c r="F132" s="6">
        <f>IF(D132=0,0,(E132/D132)*100)</f>
        <v>0</v>
      </c>
      <c r="G132" s="7">
        <f t="shared" si="1"/>
        <v>0</v>
      </c>
    </row>
    <row r="133" spans="1:7" ht="12.75">
      <c r="A133" s="4" t="s">
        <v>11</v>
      </c>
      <c r="B133" s="5" t="s">
        <v>12</v>
      </c>
      <c r="C133" s="6">
        <v>64800</v>
      </c>
      <c r="D133" s="6">
        <v>28400</v>
      </c>
      <c r="E133" s="6">
        <v>17771.83</v>
      </c>
      <c r="F133" s="6">
        <f>IF(D133=0,0,(E133/D133)*100)</f>
        <v>62.5768661971831</v>
      </c>
      <c r="G133" s="7">
        <f t="shared" si="1"/>
        <v>27.42566358024692</v>
      </c>
    </row>
    <row r="134" spans="1:7" ht="12.75">
      <c r="A134" s="4" t="s">
        <v>13</v>
      </c>
      <c r="B134" s="5" t="s">
        <v>14</v>
      </c>
      <c r="C134" s="6">
        <v>153662</v>
      </c>
      <c r="D134" s="6">
        <v>99135</v>
      </c>
      <c r="E134" s="6">
        <v>47878.85</v>
      </c>
      <c r="F134" s="6">
        <f>IF(D134=0,0,(E134/D134)*100)</f>
        <v>48.29661572603016</v>
      </c>
      <c r="G134" s="7">
        <f aca="true" t="shared" si="2" ref="G134:G159">IF(E134=0,0,(E134/C134)*100)</f>
        <v>31.158549283492338</v>
      </c>
    </row>
    <row r="135" spans="1:7" ht="12.75">
      <c r="A135" s="4" t="s">
        <v>17</v>
      </c>
      <c r="B135" s="5" t="s">
        <v>18</v>
      </c>
      <c r="C135" s="6">
        <v>3000</v>
      </c>
      <c r="D135" s="6">
        <v>3000</v>
      </c>
      <c r="E135" s="6">
        <v>500</v>
      </c>
      <c r="F135" s="6">
        <f>IF(D135=0,0,(E135/D135)*100)</f>
        <v>16.666666666666664</v>
      </c>
      <c r="G135" s="7">
        <f t="shared" si="2"/>
        <v>16.666666666666664</v>
      </c>
    </row>
    <row r="136" spans="1:7" ht="12.75">
      <c r="A136" s="4" t="s">
        <v>19</v>
      </c>
      <c r="B136" s="5" t="s">
        <v>20</v>
      </c>
      <c r="C136" s="6">
        <v>601020</v>
      </c>
      <c r="D136" s="6">
        <v>360568</v>
      </c>
      <c r="E136" s="6">
        <v>228532.55</v>
      </c>
      <c r="F136" s="6">
        <f>IF(D136=0,0,(E136/D136)*100)</f>
        <v>63.381262341638745</v>
      </c>
      <c r="G136" s="7">
        <f t="shared" si="2"/>
        <v>38.02411733386576</v>
      </c>
    </row>
    <row r="137" spans="1:7" ht="18" customHeight="1">
      <c r="A137" s="8"/>
      <c r="B137" s="9" t="s">
        <v>39</v>
      </c>
      <c r="C137" s="10">
        <v>2222920</v>
      </c>
      <c r="D137" s="10">
        <v>1064860</v>
      </c>
      <c r="E137" s="10">
        <v>700964.32</v>
      </c>
      <c r="F137" s="10">
        <f>IF(D137=0,0,(E137/D137)*100)</f>
        <v>65.8268993107075</v>
      </c>
      <c r="G137" s="10">
        <f t="shared" si="2"/>
        <v>31.533492883234658</v>
      </c>
    </row>
    <row r="138" spans="1:7" ht="12.75">
      <c r="A138" s="4" t="s">
        <v>5</v>
      </c>
      <c r="B138" s="5" t="s">
        <v>6</v>
      </c>
      <c r="C138" s="6">
        <v>1192086</v>
      </c>
      <c r="D138" s="6">
        <v>537800</v>
      </c>
      <c r="E138" s="6">
        <v>398835.65</v>
      </c>
      <c r="F138" s="6">
        <f>IF(D138=0,0,(E138/D138)*100)</f>
        <v>74.16058943845296</v>
      </c>
      <c r="G138" s="7">
        <f t="shared" si="2"/>
        <v>33.45695277018604</v>
      </c>
    </row>
    <row r="139" spans="1:7" ht="12.75">
      <c r="A139" s="4" t="s">
        <v>7</v>
      </c>
      <c r="B139" s="5" t="s">
        <v>8</v>
      </c>
      <c r="C139" s="6">
        <v>429250</v>
      </c>
      <c r="D139" s="6">
        <v>197560</v>
      </c>
      <c r="E139" s="6">
        <v>151226.76</v>
      </c>
      <c r="F139" s="6">
        <f>IF(D139=0,0,(E139/D139)*100)</f>
        <v>76.54725652966188</v>
      </c>
      <c r="G139" s="7">
        <f t="shared" si="2"/>
        <v>35.230462434478746</v>
      </c>
    </row>
    <row r="140" spans="1:7" ht="12.75">
      <c r="A140" s="4" t="s">
        <v>9</v>
      </c>
      <c r="B140" s="5" t="s">
        <v>10</v>
      </c>
      <c r="C140" s="6">
        <v>1000</v>
      </c>
      <c r="D140" s="6">
        <v>1000</v>
      </c>
      <c r="E140" s="6">
        <v>0</v>
      </c>
      <c r="F140" s="6">
        <f>IF(D140=0,0,(E140/D140)*100)</f>
        <v>0</v>
      </c>
      <c r="G140" s="7">
        <f t="shared" si="2"/>
        <v>0</v>
      </c>
    </row>
    <row r="141" spans="1:7" ht="12.75">
      <c r="A141" s="4" t="s">
        <v>11</v>
      </c>
      <c r="B141" s="5" t="s">
        <v>12</v>
      </c>
      <c r="C141" s="6">
        <v>171981</v>
      </c>
      <c r="D141" s="6">
        <v>82000</v>
      </c>
      <c r="E141" s="6">
        <v>52385.06</v>
      </c>
      <c r="F141" s="6">
        <f>IF(D141=0,0,(E141/D141)*100)</f>
        <v>63.884219512195116</v>
      </c>
      <c r="G141" s="7">
        <f t="shared" si="2"/>
        <v>30.45979497735215</v>
      </c>
    </row>
    <row r="142" spans="1:7" ht="12.75">
      <c r="A142" s="4" t="s">
        <v>13</v>
      </c>
      <c r="B142" s="5" t="s">
        <v>14</v>
      </c>
      <c r="C142" s="6">
        <v>99000</v>
      </c>
      <c r="D142" s="6">
        <v>41300</v>
      </c>
      <c r="E142" s="6">
        <v>19461.25</v>
      </c>
      <c r="F142" s="6">
        <f>IF(D142=0,0,(E142/D142)*100)</f>
        <v>47.12167070217917</v>
      </c>
      <c r="G142" s="7">
        <f t="shared" si="2"/>
        <v>19.657828282828284</v>
      </c>
    </row>
    <row r="143" spans="1:7" ht="12.75">
      <c r="A143" s="4" t="s">
        <v>17</v>
      </c>
      <c r="B143" s="5" t="s">
        <v>18</v>
      </c>
      <c r="C143" s="6">
        <v>3000</v>
      </c>
      <c r="D143" s="6">
        <v>3000</v>
      </c>
      <c r="E143" s="6">
        <v>0</v>
      </c>
      <c r="F143" s="6">
        <f>IF(D143=0,0,(E143/D143)*100)</f>
        <v>0</v>
      </c>
      <c r="G143" s="7">
        <f t="shared" si="2"/>
        <v>0</v>
      </c>
    </row>
    <row r="144" spans="1:7" ht="12.75">
      <c r="A144" s="4" t="s">
        <v>19</v>
      </c>
      <c r="B144" s="5" t="s">
        <v>20</v>
      </c>
      <c r="C144" s="6">
        <v>326603</v>
      </c>
      <c r="D144" s="6">
        <v>202200</v>
      </c>
      <c r="E144" s="6">
        <v>79055.6</v>
      </c>
      <c r="F144" s="6">
        <f>IF(D144=0,0,(E144/D144)*100)</f>
        <v>39.097725024728</v>
      </c>
      <c r="G144" s="7">
        <f t="shared" si="2"/>
        <v>24.20541146284633</v>
      </c>
    </row>
    <row r="145" spans="1:7" ht="18" customHeight="1">
      <c r="A145" s="8"/>
      <c r="B145" s="9" t="s">
        <v>40</v>
      </c>
      <c r="C145" s="10">
        <v>379984</v>
      </c>
      <c r="D145" s="10">
        <v>204133</v>
      </c>
      <c r="E145" s="10">
        <v>151608.46</v>
      </c>
      <c r="F145" s="10">
        <f>IF(D145=0,0,(E145/D145)*100)</f>
        <v>74.26945177898723</v>
      </c>
      <c r="G145" s="10">
        <f t="shared" si="2"/>
        <v>39.898643100762136</v>
      </c>
    </row>
    <row r="146" spans="1:7" ht="12.75">
      <c r="A146" s="4" t="s">
        <v>5</v>
      </c>
      <c r="B146" s="5" t="s">
        <v>6</v>
      </c>
      <c r="C146" s="6">
        <v>269260</v>
      </c>
      <c r="D146" s="6">
        <v>145626</v>
      </c>
      <c r="E146" s="6">
        <v>106374.36</v>
      </c>
      <c r="F146" s="6">
        <f>IF(D146=0,0,(E146/D146)*100)</f>
        <v>73.04626921016852</v>
      </c>
      <c r="G146" s="7">
        <f t="shared" si="2"/>
        <v>39.50618732823293</v>
      </c>
    </row>
    <row r="147" spans="1:7" ht="12.75">
      <c r="A147" s="4" t="s">
        <v>7</v>
      </c>
      <c r="B147" s="5" t="s">
        <v>8</v>
      </c>
      <c r="C147" s="6">
        <v>85524</v>
      </c>
      <c r="D147" s="6">
        <v>48007</v>
      </c>
      <c r="E147" s="6">
        <v>36834.1</v>
      </c>
      <c r="F147" s="6">
        <f>IF(D147=0,0,(E147/D147)*100)</f>
        <v>76.72651904930531</v>
      </c>
      <c r="G147" s="7">
        <f t="shared" si="2"/>
        <v>43.06872924559188</v>
      </c>
    </row>
    <row r="148" spans="1:7" ht="12.75">
      <c r="A148" s="4" t="s">
        <v>19</v>
      </c>
      <c r="B148" s="5" t="s">
        <v>20</v>
      </c>
      <c r="C148" s="6">
        <v>25200</v>
      </c>
      <c r="D148" s="6">
        <v>10500</v>
      </c>
      <c r="E148" s="6">
        <v>8400</v>
      </c>
      <c r="F148" s="6">
        <f>IF(D148=0,0,(E148/D148)*100)</f>
        <v>80</v>
      </c>
      <c r="G148" s="7">
        <f t="shared" si="2"/>
        <v>33.33333333333333</v>
      </c>
    </row>
    <row r="149" spans="1:7" ht="18.75" customHeight="1">
      <c r="A149" s="8"/>
      <c r="B149" s="9" t="s">
        <v>41</v>
      </c>
      <c r="C149" s="10">
        <v>230360</v>
      </c>
      <c r="D149" s="10">
        <v>119735</v>
      </c>
      <c r="E149" s="10">
        <v>87758.2</v>
      </c>
      <c r="F149" s="10">
        <f>IF(D149=0,0,(E149/D149)*100)</f>
        <v>73.29369023259699</v>
      </c>
      <c r="G149" s="10">
        <f t="shared" si="2"/>
        <v>38.096110435839556</v>
      </c>
    </row>
    <row r="150" spans="1:7" ht="12.75">
      <c r="A150" s="4" t="s">
        <v>5</v>
      </c>
      <c r="B150" s="5" t="s">
        <v>6</v>
      </c>
      <c r="C150" s="6">
        <v>143175</v>
      </c>
      <c r="D150" s="6">
        <v>75840</v>
      </c>
      <c r="E150" s="6">
        <v>57328.59</v>
      </c>
      <c r="F150" s="6">
        <f>IF(D150=0,0,(E150/D150)*100)</f>
        <v>75.59149525316455</v>
      </c>
      <c r="G150" s="7">
        <f t="shared" si="2"/>
        <v>40.04092194866422</v>
      </c>
    </row>
    <row r="151" spans="1:7" ht="12.75">
      <c r="A151" s="4" t="s">
        <v>7</v>
      </c>
      <c r="B151" s="5" t="s">
        <v>8</v>
      </c>
      <c r="C151" s="6">
        <v>57810</v>
      </c>
      <c r="D151" s="6">
        <v>30609</v>
      </c>
      <c r="E151" s="6">
        <v>21830.96</v>
      </c>
      <c r="F151" s="6">
        <f>IF(D151=0,0,(E151/D151)*100)</f>
        <v>71.32202946845698</v>
      </c>
      <c r="G151" s="7">
        <f t="shared" si="2"/>
        <v>37.76329354782909</v>
      </c>
    </row>
    <row r="152" spans="1:7" ht="12.75">
      <c r="A152" s="4" t="s">
        <v>13</v>
      </c>
      <c r="B152" s="5" t="s">
        <v>14</v>
      </c>
      <c r="C152" s="6">
        <v>6488</v>
      </c>
      <c r="D152" s="6">
        <v>1060</v>
      </c>
      <c r="E152" s="6">
        <v>891.31</v>
      </c>
      <c r="F152" s="6">
        <f>IF(D152=0,0,(E152/D152)*100)</f>
        <v>84.08584905660376</v>
      </c>
      <c r="G152" s="7">
        <f t="shared" si="2"/>
        <v>13.737823674475955</v>
      </c>
    </row>
    <row r="153" spans="1:7" ht="12.75">
      <c r="A153" s="4" t="s">
        <v>19</v>
      </c>
      <c r="B153" s="5" t="s">
        <v>20</v>
      </c>
      <c r="C153" s="6">
        <v>22887</v>
      </c>
      <c r="D153" s="6">
        <v>12226</v>
      </c>
      <c r="E153" s="6">
        <v>7707.34</v>
      </c>
      <c r="F153" s="6">
        <f>IF(D153=0,0,(E153/D153)*100)</f>
        <v>63.040569278586624</v>
      </c>
      <c r="G153" s="7">
        <f t="shared" si="2"/>
        <v>33.6756237165203</v>
      </c>
    </row>
    <row r="154" spans="1:7" ht="15.75" customHeight="1">
      <c r="A154" s="8"/>
      <c r="B154" s="9" t="s">
        <v>42</v>
      </c>
      <c r="C154" s="10">
        <v>200930</v>
      </c>
      <c r="D154" s="10">
        <v>98331</v>
      </c>
      <c r="E154" s="10">
        <v>72493.01</v>
      </c>
      <c r="F154" s="10">
        <f>IF(D154=0,0,(E154/D154)*100)</f>
        <v>73.72345445485146</v>
      </c>
      <c r="G154" s="10">
        <f t="shared" si="2"/>
        <v>36.07873886428109</v>
      </c>
    </row>
    <row r="155" spans="1:7" ht="12.75">
      <c r="A155" s="4" t="s">
        <v>5</v>
      </c>
      <c r="B155" s="5" t="s">
        <v>6</v>
      </c>
      <c r="C155" s="6">
        <v>131590</v>
      </c>
      <c r="D155" s="6">
        <v>65400</v>
      </c>
      <c r="E155" s="6">
        <v>48495.36</v>
      </c>
      <c r="F155" s="6">
        <f>IF(D155=0,0,(E155/D155)*100)</f>
        <v>74.1519266055046</v>
      </c>
      <c r="G155" s="7">
        <f t="shared" si="2"/>
        <v>36.853377916255035</v>
      </c>
    </row>
    <row r="156" spans="1:7" ht="12.75">
      <c r="A156" s="4" t="s">
        <v>7</v>
      </c>
      <c r="B156" s="5" t="s">
        <v>8</v>
      </c>
      <c r="C156" s="6">
        <v>47770</v>
      </c>
      <c r="D156" s="6">
        <v>23750</v>
      </c>
      <c r="E156" s="6">
        <v>17603.83</v>
      </c>
      <c r="F156" s="6">
        <f>IF(D156=0,0,(E156/D156)*100)</f>
        <v>74.12138947368422</v>
      </c>
      <c r="G156" s="7">
        <f t="shared" si="2"/>
        <v>36.851224617961066</v>
      </c>
    </row>
    <row r="157" spans="1:7" ht="12.75">
      <c r="A157" s="4" t="s">
        <v>13</v>
      </c>
      <c r="B157" s="5" t="s">
        <v>14</v>
      </c>
      <c r="C157" s="6">
        <v>4086</v>
      </c>
      <c r="D157" s="6">
        <v>1886</v>
      </c>
      <c r="E157" s="6">
        <v>757.13</v>
      </c>
      <c r="F157" s="6">
        <f>IF(D157=0,0,(E157/D157)*100)</f>
        <v>40.14475079533404</v>
      </c>
      <c r="G157" s="7">
        <f t="shared" si="2"/>
        <v>18.529858051884485</v>
      </c>
    </row>
    <row r="158" spans="1:7" ht="12.75">
      <c r="A158" s="4" t="s">
        <v>19</v>
      </c>
      <c r="B158" s="5" t="s">
        <v>20</v>
      </c>
      <c r="C158" s="6">
        <v>17484</v>
      </c>
      <c r="D158" s="6">
        <v>7295</v>
      </c>
      <c r="E158" s="6">
        <v>5636.69</v>
      </c>
      <c r="F158" s="6">
        <f>IF(D158=0,0,(E158/D158)*100)</f>
        <v>77.26785469499656</v>
      </c>
      <c r="G158" s="7">
        <f t="shared" si="2"/>
        <v>32.23913292152825</v>
      </c>
    </row>
    <row r="159" spans="1:7" ht="25.5" customHeight="1">
      <c r="A159" s="11" t="s">
        <v>43</v>
      </c>
      <c r="B159" s="12" t="s">
        <v>44</v>
      </c>
      <c r="C159" s="13">
        <v>150487801</v>
      </c>
      <c r="D159" s="13">
        <v>62840088.66000001</v>
      </c>
      <c r="E159" s="13">
        <v>51131911.31000004</v>
      </c>
      <c r="F159" s="13">
        <f>IF(D159=0,0,(E159/D159)*100)</f>
        <v>81.36829912295676</v>
      </c>
      <c r="G159" s="13">
        <f t="shared" si="2"/>
        <v>33.9774459924496</v>
      </c>
    </row>
    <row r="160" spans="1:6" ht="12.75">
      <c r="A160" s="2"/>
      <c r="B160" s="2"/>
      <c r="C160" s="2"/>
      <c r="D160" s="2"/>
      <c r="E160" s="2"/>
      <c r="F160" s="2"/>
    </row>
  </sheetData>
  <mergeCells count="1">
    <mergeCell ref="A1:G1"/>
  </mergeCells>
  <printOptions/>
  <pageMargins left="0.56" right="0.33" top="0.393700787401575" bottom="0.393700787401575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2015-05-08T06:23:53Z</cp:lastPrinted>
  <dcterms:created xsi:type="dcterms:W3CDTF">2015-05-08T06:04:22Z</dcterms:created>
  <dcterms:modified xsi:type="dcterms:W3CDTF">2015-05-08T06:24:50Z</dcterms:modified>
  <cp:category/>
  <cp:version/>
  <cp:contentType/>
  <cp:contentStatus/>
</cp:coreProperties>
</file>